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lette\Rohan\GNGU 2\League\League 2017\Women\"/>
    </mc:Choice>
  </mc:AlternateContent>
  <bookViews>
    <workbookView xWindow="0" yWindow="0" windowWidth="20490" windowHeight="6930"/>
  </bookViews>
  <sheets>
    <sheet name="Group A" sheetId="1" r:id="rId1"/>
    <sheet name="Group B" sheetId="4" r:id="rId2"/>
    <sheet name="Old" sheetId="2" state="hidden" r:id="rId3"/>
    <sheet name="Sheet3" sheetId="3" r:id="rId4"/>
  </sheets>
  <definedNames>
    <definedName name="_xlnm.Print_Area" localSheetId="2">Old!$A$1:$K$42</definedName>
  </definedNames>
  <calcPr calcId="171027"/>
</workbook>
</file>

<file path=xl/calcChain.xml><?xml version="1.0" encoding="utf-8"?>
<calcChain xmlns="http://schemas.openxmlformats.org/spreadsheetml/2006/main">
  <c r="C5" i="4" l="1"/>
  <c r="E21" i="4" l="1"/>
  <c r="A27" i="3" l="1"/>
  <c r="A26" i="3"/>
  <c r="A25" i="3"/>
  <c r="A24" i="3"/>
  <c r="A23" i="3"/>
  <c r="A22" i="3"/>
  <c r="A21" i="3"/>
  <c r="A20" i="3"/>
  <c r="A19" i="3"/>
  <c r="A18" i="3"/>
  <c r="E9" i="4"/>
  <c r="E8" i="4"/>
  <c r="E61" i="4"/>
  <c r="E60" i="4"/>
  <c r="I53" i="4"/>
  <c r="E53" i="4"/>
  <c r="E59" i="4" s="1"/>
  <c r="I52" i="4"/>
  <c r="E52" i="4"/>
  <c r="I59" i="4" s="1"/>
  <c r="E49" i="4"/>
  <c r="I56" i="4" s="1"/>
  <c r="E62" i="4" s="1"/>
  <c r="E47" i="4"/>
  <c r="E46" i="4"/>
  <c r="I45" i="4"/>
  <c r="E45" i="4"/>
  <c r="E40" i="4"/>
  <c r="E35" i="4"/>
  <c r="E41" i="4" s="1"/>
  <c r="E34" i="4"/>
  <c r="E33" i="4"/>
  <c r="I39" i="4" s="1"/>
  <c r="E31" i="4"/>
  <c r="I38" i="4" s="1"/>
  <c r="I28" i="4"/>
  <c r="E28" i="4"/>
  <c r="E27" i="4"/>
  <c r="I21" i="4"/>
  <c r="E17" i="4"/>
  <c r="I24" i="4" s="1"/>
  <c r="I12" i="4"/>
  <c r="I20" i="4" s="1"/>
  <c r="C12" i="4"/>
  <c r="C27" i="3" s="1"/>
  <c r="B12" i="4"/>
  <c r="B27" i="3" s="1"/>
  <c r="C11" i="4"/>
  <c r="C26" i="3" s="1"/>
  <c r="B11" i="4"/>
  <c r="B26" i="3" s="1"/>
  <c r="E10" i="4"/>
  <c r="E18" i="4" s="1"/>
  <c r="I26" i="4" s="1"/>
  <c r="I34" i="4" s="1"/>
  <c r="E42" i="4" s="1"/>
  <c r="I49" i="4" s="1"/>
  <c r="I55" i="4" s="1"/>
  <c r="I61" i="4" s="1"/>
  <c r="C10" i="4"/>
  <c r="C25" i="3" s="1"/>
  <c r="B10" i="4"/>
  <c r="B25" i="3" s="1"/>
  <c r="C9" i="4"/>
  <c r="C24" i="3" s="1"/>
  <c r="B9" i="4"/>
  <c r="B24" i="3" s="1"/>
  <c r="C8" i="4"/>
  <c r="C23" i="3" s="1"/>
  <c r="B8" i="4"/>
  <c r="B23" i="3" s="1"/>
  <c r="I7" i="4"/>
  <c r="E13" i="4" s="1"/>
  <c r="E19" i="4" s="1"/>
  <c r="I25" i="4" s="1"/>
  <c r="I31" i="4" s="1"/>
  <c r="E39" i="4" s="1"/>
  <c r="I47" i="4" s="1"/>
  <c r="E55" i="4" s="1"/>
  <c r="E63" i="4" s="1"/>
  <c r="E7" i="4"/>
  <c r="I14" i="4" s="1"/>
  <c r="E20" i="4" s="1"/>
  <c r="E26" i="4" s="1"/>
  <c r="I32" i="4" s="1"/>
  <c r="E38" i="4" s="1"/>
  <c r="I46" i="4" s="1"/>
  <c r="E54" i="4" s="1"/>
  <c r="I62" i="4" s="1"/>
  <c r="C7" i="4"/>
  <c r="C22" i="3" s="1"/>
  <c r="B7" i="4"/>
  <c r="B22" i="3" s="1"/>
  <c r="I6" i="4"/>
  <c r="E12" i="4" s="1"/>
  <c r="I18" i="4" s="1"/>
  <c r="E24" i="4" s="1"/>
  <c r="E32" i="4" s="1"/>
  <c r="I40" i="4" s="1"/>
  <c r="E48" i="4" s="1"/>
  <c r="E56" i="4" s="1"/>
  <c r="I63" i="4" s="1"/>
  <c r="E6" i="4"/>
  <c r="E14" i="4" s="1"/>
  <c r="C6" i="4"/>
  <c r="C21" i="3" s="1"/>
  <c r="B6" i="4"/>
  <c r="B21" i="3" s="1"/>
  <c r="I5" i="4"/>
  <c r="E11" i="4" s="1"/>
  <c r="I17" i="4" s="1"/>
  <c r="E25" i="4" s="1"/>
  <c r="I33" i="4" s="1"/>
  <c r="I41" i="4" s="1"/>
  <c r="E5" i="4"/>
  <c r="I13" i="4" s="1"/>
  <c r="C20" i="3"/>
  <c r="B5" i="4"/>
  <c r="B20" i="3" s="1"/>
  <c r="I4" i="4"/>
  <c r="E4" i="4"/>
  <c r="C4" i="4"/>
  <c r="C19" i="3" s="1"/>
  <c r="B4" i="4"/>
  <c r="B19" i="3" s="1"/>
  <c r="I3" i="4"/>
  <c r="I11" i="4" s="1"/>
  <c r="I19" i="4" s="1"/>
  <c r="I27" i="4" s="1"/>
  <c r="I35" i="4" s="1"/>
  <c r="I42" i="4" s="1"/>
  <c r="I48" i="4" s="1"/>
  <c r="I54" i="4" s="1"/>
  <c r="I60" i="4" s="1"/>
  <c r="E3" i="4"/>
  <c r="I10" i="4" s="1"/>
  <c r="C3" i="4"/>
  <c r="C18" i="3" s="1"/>
  <c r="B3" i="4"/>
  <c r="B18" i="3" s="1"/>
  <c r="B4" i="2" l="1"/>
  <c r="C3" i="2"/>
  <c r="B3" i="2"/>
  <c r="B9" i="2"/>
  <c r="C9" i="2"/>
  <c r="C4" i="1" l="1"/>
  <c r="B4" i="1"/>
  <c r="B11" i="1" l="1"/>
  <c r="C11" i="1"/>
  <c r="C10" i="1"/>
  <c r="B10" i="1"/>
  <c r="B9" i="1"/>
  <c r="C9" i="1"/>
  <c r="C8" i="1"/>
  <c r="B8" i="1"/>
  <c r="C7" i="1"/>
  <c r="B7" i="1"/>
  <c r="C6" i="1"/>
  <c r="B6" i="1"/>
  <c r="C5" i="1"/>
  <c r="B5" i="1"/>
  <c r="C3" i="1" l="1"/>
  <c r="B3" i="1"/>
  <c r="C10" i="2"/>
  <c r="B10" i="2"/>
  <c r="C12" i="3" l="1"/>
  <c r="B12" i="3"/>
  <c r="A12" i="3"/>
  <c r="A11" i="3"/>
  <c r="A10" i="3"/>
  <c r="A9" i="3"/>
  <c r="A8" i="3"/>
  <c r="A7" i="3"/>
  <c r="A6" i="3"/>
  <c r="A5" i="3"/>
  <c r="A4" i="3"/>
  <c r="F49" i="1" l="1"/>
  <c r="F47" i="1"/>
  <c r="J28" i="1"/>
  <c r="F28" i="1"/>
  <c r="F34" i="1"/>
  <c r="F35" i="1"/>
  <c r="F41" i="1" s="1"/>
  <c r="J4" i="1"/>
  <c r="F4" i="1"/>
  <c r="F10" i="1"/>
  <c r="J12" i="1"/>
  <c r="F18" i="1" l="1"/>
  <c r="J26" i="1" s="1"/>
  <c r="J20" i="1"/>
  <c r="I4" i="2"/>
  <c r="I10" i="2" s="1"/>
  <c r="E17" i="2" s="1"/>
  <c r="I22" i="2" s="1"/>
  <c r="E28" i="2" s="1"/>
  <c r="I35" i="2" s="1"/>
  <c r="E40" i="2" s="1"/>
  <c r="I3" i="2"/>
  <c r="I6" i="2"/>
  <c r="E5" i="2"/>
  <c r="E9" i="2" s="1"/>
  <c r="I17" i="2" s="1"/>
  <c r="E21" i="2" s="1"/>
  <c r="I30" i="2" s="1"/>
  <c r="E36" i="2" s="1"/>
  <c r="I42" i="2" s="1"/>
  <c r="E6" i="2"/>
  <c r="I9" i="2" s="1"/>
  <c r="I16" i="2" s="1"/>
  <c r="E22" i="2" s="1"/>
  <c r="I29" i="2" s="1"/>
  <c r="E33" i="2" s="1"/>
  <c r="I41" i="2" s="1"/>
  <c r="E3" i="2"/>
  <c r="I11" i="2" s="1"/>
  <c r="E15" i="2" s="1"/>
  <c r="E23" i="2" s="1"/>
  <c r="E30" i="2" s="1"/>
  <c r="I33" i="2" s="1"/>
  <c r="I40" i="2" s="1"/>
  <c r="E4" i="2"/>
  <c r="I5" i="2"/>
  <c r="E10" i="2" s="1"/>
  <c r="I15" i="2" s="1"/>
  <c r="E24" i="2" s="1"/>
  <c r="E29" i="2" s="1"/>
  <c r="I34" i="2" s="1"/>
  <c r="E39" i="2" s="1"/>
  <c r="C8" i="2"/>
  <c r="B8" i="2"/>
  <c r="C7" i="2"/>
  <c r="B7" i="2"/>
  <c r="C6" i="2"/>
  <c r="B6" i="2"/>
  <c r="C5" i="2"/>
  <c r="B5" i="2"/>
  <c r="C4" i="2"/>
  <c r="I12" i="2" l="1"/>
  <c r="E16" i="2" s="1"/>
  <c r="I23" i="2" s="1"/>
  <c r="E27" i="2" s="1"/>
  <c r="I36" i="2" s="1"/>
  <c r="I39" i="2" s="1"/>
  <c r="E11" i="2"/>
  <c r="I18" i="2" s="1"/>
  <c r="I24" i="2" s="1"/>
  <c r="I27" i="2" s="1"/>
  <c r="E35" i="2" s="1"/>
  <c r="E42" i="2" s="1"/>
  <c r="E12" i="2"/>
  <c r="E18" i="2" s="1"/>
  <c r="I21" i="2" s="1"/>
  <c r="I28" i="2" s="1"/>
  <c r="E34" i="2" s="1"/>
  <c r="E41" i="2" s="1"/>
  <c r="C12" i="1"/>
  <c r="B12" i="1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J3" i="1"/>
  <c r="J11" i="1" s="1"/>
  <c r="J19" i="1" s="1"/>
  <c r="J27" i="1" s="1"/>
  <c r="J35" i="1" s="1"/>
  <c r="J42" i="1" s="1"/>
  <c r="J48" i="1" s="1"/>
  <c r="J54" i="1" s="1"/>
  <c r="J60" i="1" s="1"/>
  <c r="J34" i="1"/>
  <c r="F42" i="1" s="1"/>
  <c r="J49" i="1" s="1"/>
  <c r="J55" i="1" s="1"/>
  <c r="J61" i="1" s="1"/>
  <c r="J5" i="1"/>
  <c r="F11" i="1" s="1"/>
  <c r="J17" i="1" s="1"/>
  <c r="J6" i="1"/>
  <c r="J7" i="1"/>
  <c r="F13" i="1" s="1"/>
  <c r="F19" i="1" s="1"/>
  <c r="J25" i="1" s="1"/>
  <c r="J31" i="1" s="1"/>
  <c r="F39" i="1" s="1"/>
  <c r="J47" i="1" s="1"/>
  <c r="F55" i="1" s="1"/>
  <c r="F63" i="1" s="1"/>
  <c r="F7" i="1"/>
  <c r="J14" i="1" s="1"/>
  <c r="F20" i="1" s="1"/>
  <c r="F26" i="1" s="1"/>
  <c r="J32" i="1" s="1"/>
  <c r="F38" i="1" s="1"/>
  <c r="J46" i="1" s="1"/>
  <c r="F54" i="1" s="1"/>
  <c r="J62" i="1" s="1"/>
  <c r="F61" i="1"/>
  <c r="J53" i="1"/>
  <c r="J45" i="1"/>
  <c r="F33" i="1"/>
  <c r="J39" i="1" s="1"/>
  <c r="F27" i="1"/>
  <c r="J21" i="1"/>
  <c r="F6" i="1"/>
  <c r="F14" i="1" s="1"/>
  <c r="F60" i="1"/>
  <c r="J52" i="1"/>
  <c r="F46" i="1"/>
  <c r="F40" i="1"/>
  <c r="F21" i="1"/>
  <c r="F5" i="1"/>
  <c r="J13" i="1" s="1"/>
  <c r="F53" i="1"/>
  <c r="F59" i="1" s="1"/>
  <c r="F52" i="1"/>
  <c r="J59" i="1" s="1"/>
  <c r="F45" i="1"/>
  <c r="F31" i="1"/>
  <c r="J38" i="1" s="1"/>
  <c r="F17" i="1"/>
  <c r="J24" i="1" s="1"/>
  <c r="F3" i="1"/>
  <c r="J10" i="1" s="1"/>
  <c r="F12" i="1" l="1"/>
  <c r="J18" i="1" s="1"/>
  <c r="F24" i="1" s="1"/>
  <c r="F32" i="1" s="1"/>
  <c r="J40" i="1" s="1"/>
  <c r="F48" i="1" s="1"/>
  <c r="F56" i="1" s="1"/>
  <c r="J63" i="1" s="1"/>
  <c r="J56" i="1"/>
  <c r="F62" i="1" s="1"/>
  <c r="F25" i="1"/>
  <c r="J33" i="1" s="1"/>
  <c r="J41" i="1" s="1"/>
</calcChain>
</file>

<file path=xl/comments1.xml><?xml version="1.0" encoding="utf-8"?>
<comments xmlns="http://schemas.openxmlformats.org/spreadsheetml/2006/main">
  <authors>
    <author>Rohan</author>
  </authors>
  <commentList>
    <comment ref="G12" authorId="0" shapeId="0">
      <text>
        <r>
          <rPr>
            <b/>
            <sz val="9"/>
            <color indexed="81"/>
            <rFont val="Tahoma"/>
            <charset val="1"/>
          </rPr>
          <t xml:space="preserve">Rohan:
</t>
        </r>
        <r>
          <rPr>
            <sz val="9"/>
            <color indexed="81"/>
            <rFont val="Tahoma"/>
            <family val="2"/>
          </rPr>
          <t>Result finalised.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Match Rescheduled
27 May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Match moved to 3 June</t>
        </r>
      </text>
    </comment>
  </commentList>
</comments>
</file>

<file path=xl/comments2.xml><?xml version="1.0" encoding="utf-8"?>
<comments xmlns="http://schemas.openxmlformats.org/spreadsheetml/2006/main">
  <authors>
    <author>Rohan</author>
    <author>Rohan deBeer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Match moved to PCC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Result finalised.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Match moved to 18 March.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Rohan:</t>
        </r>
        <r>
          <rPr>
            <sz val="9"/>
            <color indexed="81"/>
            <rFont val="Tahoma"/>
            <charset val="1"/>
          </rPr>
          <t xml:space="preserve">
Match moved to 1 April</t>
        </r>
      </text>
    </comment>
    <comment ref="F53" authorId="1" shapeId="0">
      <text>
        <r>
          <rPr>
            <b/>
            <sz val="9"/>
            <color indexed="81"/>
            <rFont val="Tahoma"/>
            <family val="2"/>
          </rPr>
          <t>Rohan deBeer:</t>
        </r>
        <r>
          <rPr>
            <sz val="9"/>
            <color indexed="81"/>
            <rFont val="Tahoma"/>
            <family val="2"/>
          </rPr>
          <t xml:space="preserve">
Match moved to 21 May</t>
        </r>
      </text>
    </comment>
  </commentList>
</comments>
</file>

<file path=xl/sharedStrings.xml><?xml version="1.0" encoding="utf-8"?>
<sst xmlns="http://schemas.openxmlformats.org/spreadsheetml/2006/main" count="118" uniqueCount="32">
  <si>
    <t>ACC</t>
  </si>
  <si>
    <t>ICC</t>
  </si>
  <si>
    <t>PCC</t>
  </si>
  <si>
    <t>W Kloof</t>
  </si>
  <si>
    <t>Services</t>
  </si>
  <si>
    <t>TEC</t>
  </si>
  <si>
    <t>ZCC</t>
  </si>
  <si>
    <t>S Lakes</t>
  </si>
  <si>
    <t>bye</t>
  </si>
  <si>
    <t>ICC 2</t>
  </si>
  <si>
    <t>PCC 2</t>
  </si>
  <si>
    <t>Woodhill</t>
  </si>
  <si>
    <t>CCC</t>
  </si>
  <si>
    <t>PGC</t>
  </si>
  <si>
    <t>WPCC</t>
  </si>
  <si>
    <t>S Lakes 2</t>
  </si>
  <si>
    <t>vs</t>
  </si>
  <si>
    <t>Sat B</t>
  </si>
  <si>
    <t>W Sat A</t>
  </si>
  <si>
    <t>Games</t>
  </si>
  <si>
    <t>Points</t>
  </si>
  <si>
    <t>BValley</t>
  </si>
  <si>
    <t>W Sat B</t>
  </si>
  <si>
    <t>Cullinan</t>
  </si>
  <si>
    <t>Woodhill 2</t>
  </si>
  <si>
    <t>Captured</t>
  </si>
  <si>
    <t>Game count</t>
  </si>
  <si>
    <t>Results Captured</t>
  </si>
  <si>
    <r>
      <t xml:space="preserve">Women's Saturday League: </t>
    </r>
    <r>
      <rPr>
        <sz val="11"/>
        <color rgb="FF00B0F0"/>
        <rFont val="Calibri"/>
        <family val="2"/>
        <scheme val="minor"/>
      </rPr>
      <t>Group A</t>
    </r>
  </si>
  <si>
    <r>
      <t xml:space="preserve">Women's Saturday League: </t>
    </r>
    <r>
      <rPr>
        <sz val="11"/>
        <color theme="7" tint="0.39997558519241921"/>
        <rFont val="Calibri"/>
        <family val="2"/>
        <scheme val="minor"/>
      </rPr>
      <t>Group B</t>
    </r>
  </si>
  <si>
    <t>8/8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</si>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</sst>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/>
    <xf numFmtId="0" fontId="8" fillId="0" borderId="0" xfId="0" applyFont="1" applyBorder="1"/>
    <xf numFmtId="0" fontId="10" fillId="0" borderId="0" xfId="0" quotePrefix="1" applyFont="1" applyAlignment="1">
      <alignment horizontal="center"/>
    </xf>
    <xf numFmtId="0" fontId="11" fillId="0" borderId="0" xfId="0" applyFont="1"/>
    <xf numFmtId="16" fontId="11" fillId="0" borderId="0" xfId="0" applyNumberFormat="1" applyFont="1"/>
    <xf numFmtId="0" fontId="11" fillId="0" borderId="0" xfId="0" quotePrefix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Fill="1" applyBorder="1"/>
    <xf numFmtId="0" fontId="0" fillId="0" borderId="0" xfId="0" quotePrefix="1" applyFont="1" applyAlignment="1">
      <alignment horizontal="center"/>
    </xf>
    <xf numFmtId="0" fontId="8" fillId="2" borderId="0" xfId="0" applyFont="1" applyFill="1"/>
    <xf numFmtId="0" fontId="8" fillId="2" borderId="1" xfId="0" applyFont="1" applyFill="1" applyBorder="1"/>
    <xf numFmtId="0" fontId="11" fillId="0" borderId="0" xfId="0" applyFont="1" applyFill="1"/>
    <xf numFmtId="0" fontId="0" fillId="0" borderId="0" xfId="0" quotePrefix="1" applyFont="1" applyFill="1" applyAlignment="1">
      <alignment horizontal="center"/>
    </xf>
    <xf numFmtId="0" fontId="8" fillId="0" borderId="0" xfId="0" applyFont="1" applyFill="1"/>
    <xf numFmtId="0" fontId="8" fillId="0" borderId="1" xfId="0" applyFont="1" applyFill="1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1" fillId="2" borderId="0" xfId="0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tabSelected="1" zoomScaleNormal="100" workbookViewId="0">
      <selection activeCell="G64" sqref="G64"/>
    </sheetView>
  </sheetViews>
  <sheetFormatPr defaultRowHeight="15" x14ac:dyDescent="0.25"/>
  <sheetData>
    <row r="1" spans="1:13" x14ac:dyDescent="0.25">
      <c r="A1" s="6" t="s">
        <v>18</v>
      </c>
      <c r="B1" t="s">
        <v>19</v>
      </c>
      <c r="C1" t="s">
        <v>20</v>
      </c>
      <c r="D1" t="s">
        <v>25</v>
      </c>
      <c r="G1" t="s">
        <v>19</v>
      </c>
      <c r="H1" t="s">
        <v>20</v>
      </c>
      <c r="K1" t="s">
        <v>19</v>
      </c>
      <c r="L1" t="s">
        <v>20</v>
      </c>
    </row>
    <row r="2" spans="1:13" x14ac:dyDescent="0.25">
      <c r="I2" s="2">
        <v>42777</v>
      </c>
    </row>
    <row r="3" spans="1:13" x14ac:dyDescent="0.25">
      <c r="A3" t="s">
        <v>0</v>
      </c>
      <c r="B3">
        <f>G3+K10+G17+K24+G31+K38+G45+G52+K59</f>
        <v>10</v>
      </c>
      <c r="C3">
        <f>H3+L10+H17+L24+H31+L38+H45+H52+L59</f>
        <v>6</v>
      </c>
      <c r="D3" s="7" t="s">
        <v>31</v>
      </c>
      <c r="F3" t="str">
        <f>A3</f>
        <v>ACC</v>
      </c>
      <c r="G3" s="3">
        <v>0</v>
      </c>
      <c r="H3" s="3">
        <v>0</v>
      </c>
      <c r="I3" s="33" t="s">
        <v>16</v>
      </c>
      <c r="J3" t="str">
        <f>A12</f>
        <v>bye</v>
      </c>
      <c r="K3" s="3">
        <v>0</v>
      </c>
      <c r="L3" s="3">
        <v>0</v>
      </c>
    </row>
    <row r="4" spans="1:13" x14ac:dyDescent="0.25">
      <c r="A4" t="s">
        <v>1</v>
      </c>
      <c r="B4">
        <f>K4+K12+K20+K28+G35+G41+G47+G53+G59</f>
        <v>12.5</v>
      </c>
      <c r="C4">
        <f>L4+L12+L20+L28+H35+H41+H47+H53+H59</f>
        <v>8</v>
      </c>
      <c r="D4" s="14" t="s">
        <v>31</v>
      </c>
      <c r="F4" t="str">
        <f>A11</f>
        <v>CCC</v>
      </c>
      <c r="G4" s="3">
        <v>2.5</v>
      </c>
      <c r="H4" s="3">
        <v>2</v>
      </c>
      <c r="I4" s="33"/>
      <c r="J4" t="str">
        <f>A4</f>
        <v>ICC</v>
      </c>
      <c r="K4" s="3">
        <v>0.5</v>
      </c>
      <c r="L4" s="3">
        <v>0</v>
      </c>
    </row>
    <row r="5" spans="1:13" x14ac:dyDescent="0.25">
      <c r="A5" t="s">
        <v>21</v>
      </c>
      <c r="B5">
        <f>G5+K13+G21+G28+G34+G40+G46+K52+G60</f>
        <v>15</v>
      </c>
      <c r="C5">
        <f>H5+L13+H21+G28+H34+H40+H46+L52+H60</f>
        <v>10</v>
      </c>
      <c r="D5" s="8" t="s">
        <v>31</v>
      </c>
      <c r="F5" t="str">
        <f>A5</f>
        <v>BValley</v>
      </c>
      <c r="G5" s="3">
        <v>1.5</v>
      </c>
      <c r="H5" s="3">
        <v>1</v>
      </c>
      <c r="I5" s="33"/>
      <c r="J5" t="str">
        <f>A10</f>
        <v>S Lakes</v>
      </c>
      <c r="K5" s="3">
        <v>1.5</v>
      </c>
      <c r="L5" s="3">
        <v>1</v>
      </c>
      <c r="M5" s="2"/>
    </row>
    <row r="6" spans="1:13" x14ac:dyDescent="0.25">
      <c r="A6" t="s">
        <v>5</v>
      </c>
      <c r="B6">
        <f>G6+G14+K21+G27+G33+K39+K45+K53+G61</f>
        <v>9.5</v>
      </c>
      <c r="C6">
        <f>H6+H14+L21+H27+H33+L39+L45+L53+H61</f>
        <v>7</v>
      </c>
      <c r="D6" s="8" t="s">
        <v>30</v>
      </c>
      <c r="F6" t="str">
        <f>A6</f>
        <v>TEC</v>
      </c>
      <c r="G6" s="3">
        <v>2</v>
      </c>
      <c r="H6" s="3">
        <v>2</v>
      </c>
      <c r="I6" s="33"/>
      <c r="J6" t="str">
        <f>A9</f>
        <v>PCC</v>
      </c>
      <c r="K6" s="3">
        <v>1</v>
      </c>
      <c r="L6" s="3">
        <v>0</v>
      </c>
    </row>
    <row r="7" spans="1:13" x14ac:dyDescent="0.25">
      <c r="A7" t="s">
        <v>4</v>
      </c>
      <c r="B7">
        <f>G7+K14+G20+G26+K32+G38+K46+G54+K62</f>
        <v>8</v>
      </c>
      <c r="C7">
        <f>H7+L14+H20+H26+L32+H38+L46+H54+L62</f>
        <v>3</v>
      </c>
      <c r="D7" s="8" t="s">
        <v>31</v>
      </c>
      <c r="F7" t="str">
        <f>A7</f>
        <v>Services</v>
      </c>
      <c r="G7" s="3">
        <v>3</v>
      </c>
      <c r="H7" s="3">
        <v>2</v>
      </c>
      <c r="I7" s="33"/>
      <c r="J7" t="str">
        <f>A8</f>
        <v>ZCC</v>
      </c>
      <c r="K7" s="3">
        <v>0</v>
      </c>
      <c r="L7" s="3">
        <v>0</v>
      </c>
    </row>
    <row r="8" spans="1:13" x14ac:dyDescent="0.25">
      <c r="A8" t="s">
        <v>6</v>
      </c>
      <c r="B8">
        <f>K7+G13+G19+K25+K31+G39+K47+G55+G63</f>
        <v>14</v>
      </c>
      <c r="C8">
        <f>L7+H13+H19+L25+L31+H39+L47+H55+H63</f>
        <v>12</v>
      </c>
      <c r="D8" s="14" t="s">
        <v>31</v>
      </c>
      <c r="G8" s="4"/>
      <c r="H8" s="4"/>
      <c r="K8" s="4"/>
      <c r="L8" s="4"/>
    </row>
    <row r="9" spans="1:13" x14ac:dyDescent="0.25">
      <c r="A9" t="s">
        <v>2</v>
      </c>
      <c r="B9">
        <f>K6+G12+K18+G24+G32+K40+G48+G56+K63</f>
        <v>11.5</v>
      </c>
      <c r="C9">
        <f>L6+H12+L18+H24+H32+L40+H48+H56+L63</f>
        <v>8</v>
      </c>
      <c r="D9" s="8" t="s">
        <v>31</v>
      </c>
      <c r="G9" s="4"/>
      <c r="H9" s="4"/>
      <c r="I9" s="2">
        <v>42784</v>
      </c>
      <c r="K9" s="4"/>
      <c r="L9" s="4"/>
    </row>
    <row r="10" spans="1:13" x14ac:dyDescent="0.25">
      <c r="A10" t="s">
        <v>7</v>
      </c>
      <c r="B10">
        <f>K5+G11+K17+G25+K33+K41+G49+K56+G62</f>
        <v>10</v>
      </c>
      <c r="C10">
        <f>L5+H11+L17+H25+L33+L41+H49+L56+H62</f>
        <v>6</v>
      </c>
      <c r="D10" s="8" t="s">
        <v>30</v>
      </c>
      <c r="F10" t="str">
        <f>A11</f>
        <v>CCC</v>
      </c>
      <c r="G10" s="3">
        <v>2</v>
      </c>
      <c r="H10" s="3">
        <v>2</v>
      </c>
      <c r="I10" s="33" t="s">
        <v>16</v>
      </c>
      <c r="J10" t="str">
        <f>F3</f>
        <v>ACC</v>
      </c>
      <c r="K10" s="3">
        <v>1</v>
      </c>
      <c r="L10" s="3">
        <v>0</v>
      </c>
    </row>
    <row r="11" spans="1:13" x14ac:dyDescent="0.25">
      <c r="A11" s="32" t="s">
        <v>12</v>
      </c>
      <c r="B11" s="32">
        <f>G4+G10+G18+K26+K34+G42+K49+K55+K61</f>
        <v>14.5</v>
      </c>
      <c r="C11" s="32">
        <f>H4+H10+H18+L26+L34+H42+L49+L55+L61</f>
        <v>10</v>
      </c>
      <c r="D11" s="30" t="s">
        <v>31</v>
      </c>
      <c r="F11" t="str">
        <f>J5</f>
        <v>S Lakes</v>
      </c>
      <c r="G11" s="3">
        <v>0</v>
      </c>
      <c r="H11" s="3">
        <v>0</v>
      </c>
      <c r="I11" s="33"/>
      <c r="J11" t="str">
        <f>J3</f>
        <v>bye</v>
      </c>
      <c r="K11" s="3">
        <v>0</v>
      </c>
      <c r="L11" s="3">
        <v>0</v>
      </c>
    </row>
    <row r="12" spans="1:13" x14ac:dyDescent="0.25">
      <c r="A12" t="s">
        <v>8</v>
      </c>
      <c r="B12">
        <f>K3+K11+K19+K27+K35+K42+K48+K54+K60</f>
        <v>0</v>
      </c>
      <c r="C12">
        <f>L3+L11+L19+L27+L35+L42+L48+L54+L60</f>
        <v>0</v>
      </c>
      <c r="F12" t="str">
        <f>J6</f>
        <v>PCC</v>
      </c>
      <c r="G12" s="3">
        <v>0</v>
      </c>
      <c r="H12" s="3">
        <v>0</v>
      </c>
      <c r="I12" s="33"/>
      <c r="J12" t="str">
        <f>A4</f>
        <v>ICC</v>
      </c>
      <c r="K12" s="3">
        <v>0</v>
      </c>
      <c r="L12" s="3">
        <v>0</v>
      </c>
      <c r="M12" s="2"/>
    </row>
    <row r="13" spans="1:13" x14ac:dyDescent="0.25">
      <c r="F13" t="str">
        <f>J7</f>
        <v>ZCC</v>
      </c>
      <c r="G13" s="3">
        <v>2</v>
      </c>
      <c r="H13" s="3">
        <v>2</v>
      </c>
      <c r="I13" s="33"/>
      <c r="J13" t="str">
        <f>F5</f>
        <v>BValley</v>
      </c>
      <c r="K13" s="3">
        <v>1</v>
      </c>
      <c r="L13" s="3">
        <v>0</v>
      </c>
    </row>
    <row r="14" spans="1:13" x14ac:dyDescent="0.25">
      <c r="F14" t="str">
        <f>F6</f>
        <v>TEC</v>
      </c>
      <c r="G14" s="3">
        <v>2</v>
      </c>
      <c r="H14" s="3">
        <v>2</v>
      </c>
      <c r="I14" s="33"/>
      <c r="J14" t="str">
        <f>F7</f>
        <v>Services</v>
      </c>
      <c r="K14" s="3">
        <v>1</v>
      </c>
      <c r="L14" s="3">
        <v>0</v>
      </c>
    </row>
    <row r="15" spans="1:13" x14ac:dyDescent="0.25">
      <c r="G15" s="4"/>
      <c r="H15" s="4"/>
      <c r="K15" s="4"/>
      <c r="L15" s="4"/>
    </row>
    <row r="16" spans="1:13" x14ac:dyDescent="0.25">
      <c r="G16" s="4"/>
      <c r="H16" s="4"/>
      <c r="I16" s="2">
        <v>42791</v>
      </c>
      <c r="K16" s="4"/>
      <c r="L16" s="4"/>
    </row>
    <row r="17" spans="6:13" x14ac:dyDescent="0.25">
      <c r="F17" t="str">
        <f>A3</f>
        <v>ACC</v>
      </c>
      <c r="G17" s="3">
        <v>2</v>
      </c>
      <c r="H17" s="3">
        <v>2</v>
      </c>
      <c r="I17" s="33" t="s">
        <v>16</v>
      </c>
      <c r="J17" t="str">
        <f>F11</f>
        <v>S Lakes</v>
      </c>
      <c r="K17" s="3">
        <v>1</v>
      </c>
      <c r="L17" s="3">
        <v>0</v>
      </c>
    </row>
    <row r="18" spans="6:13" x14ac:dyDescent="0.25">
      <c r="F18" t="str">
        <f>F10</f>
        <v>CCC</v>
      </c>
      <c r="G18" s="3">
        <v>1</v>
      </c>
      <c r="H18" s="3">
        <v>0</v>
      </c>
      <c r="I18" s="33"/>
      <c r="J18" t="str">
        <f>F12</f>
        <v>PCC</v>
      </c>
      <c r="K18" s="3">
        <v>2</v>
      </c>
      <c r="L18" s="3">
        <v>2</v>
      </c>
    </row>
    <row r="19" spans="6:13" x14ac:dyDescent="0.25">
      <c r="F19" t="str">
        <f>F13</f>
        <v>ZCC</v>
      </c>
      <c r="G19" s="3">
        <v>0</v>
      </c>
      <c r="H19" s="3">
        <v>0</v>
      </c>
      <c r="I19" s="33"/>
      <c r="J19" t="str">
        <f>J11</f>
        <v>bye</v>
      </c>
      <c r="K19" s="3">
        <v>0</v>
      </c>
      <c r="L19" s="3">
        <v>0</v>
      </c>
      <c r="M19" s="2"/>
    </row>
    <row r="20" spans="6:13" x14ac:dyDescent="0.25">
      <c r="F20" t="str">
        <f>J14</f>
        <v>Services</v>
      </c>
      <c r="G20" s="3">
        <v>1</v>
      </c>
      <c r="H20" s="3">
        <v>0</v>
      </c>
      <c r="I20" s="33"/>
      <c r="J20" t="str">
        <f>J12</f>
        <v>ICC</v>
      </c>
      <c r="K20" s="3">
        <v>2</v>
      </c>
      <c r="L20" s="3">
        <v>2</v>
      </c>
    </row>
    <row r="21" spans="6:13" x14ac:dyDescent="0.25">
      <c r="F21" t="str">
        <f>A5</f>
        <v>BValley</v>
      </c>
      <c r="G21" s="3">
        <v>3</v>
      </c>
      <c r="H21" s="3">
        <v>2</v>
      </c>
      <c r="I21" s="33"/>
      <c r="J21" t="str">
        <f>A6</f>
        <v>TEC</v>
      </c>
      <c r="K21" s="3">
        <v>0</v>
      </c>
      <c r="L21" s="3">
        <v>0</v>
      </c>
    </row>
    <row r="22" spans="6:13" x14ac:dyDescent="0.25">
      <c r="G22" s="4"/>
      <c r="H22" s="4"/>
      <c r="K22" s="4"/>
      <c r="L22" s="4"/>
    </row>
    <row r="23" spans="6:13" x14ac:dyDescent="0.25">
      <c r="G23" s="4"/>
      <c r="H23" s="4"/>
      <c r="I23" s="2">
        <v>42798</v>
      </c>
      <c r="K23" s="4"/>
      <c r="L23" s="4"/>
    </row>
    <row r="24" spans="6:13" x14ac:dyDescent="0.25">
      <c r="F24" t="str">
        <f>J18</f>
        <v>PCC</v>
      </c>
      <c r="G24" s="3">
        <v>2</v>
      </c>
      <c r="H24" s="3">
        <v>2</v>
      </c>
      <c r="I24" s="33" t="s">
        <v>16</v>
      </c>
      <c r="J24" t="str">
        <f>F17</f>
        <v>ACC</v>
      </c>
      <c r="K24" s="3">
        <v>1</v>
      </c>
      <c r="L24" s="3">
        <v>0</v>
      </c>
    </row>
    <row r="25" spans="6:13" x14ac:dyDescent="0.25">
      <c r="F25" t="str">
        <f>J17</f>
        <v>S Lakes</v>
      </c>
      <c r="G25" s="3">
        <v>1</v>
      </c>
      <c r="H25" s="3">
        <v>0</v>
      </c>
      <c r="I25" s="33"/>
      <c r="J25" t="str">
        <f>F19</f>
        <v>ZCC</v>
      </c>
      <c r="K25" s="3">
        <v>2</v>
      </c>
      <c r="L25" s="3">
        <v>2</v>
      </c>
    </row>
    <row r="26" spans="6:13" x14ac:dyDescent="0.25">
      <c r="F26" t="str">
        <f>F20</f>
        <v>Services</v>
      </c>
      <c r="G26" s="3">
        <v>0</v>
      </c>
      <c r="H26" s="3">
        <v>0</v>
      </c>
      <c r="I26" s="33"/>
      <c r="J26" t="str">
        <f>F18</f>
        <v>CCC</v>
      </c>
      <c r="K26" s="3">
        <v>3</v>
      </c>
      <c r="L26" s="3">
        <v>2</v>
      </c>
      <c r="M26" s="2"/>
    </row>
    <row r="27" spans="6:13" x14ac:dyDescent="0.25">
      <c r="F27" t="str">
        <f>A6</f>
        <v>TEC</v>
      </c>
      <c r="G27" s="3">
        <v>0</v>
      </c>
      <c r="H27" s="3">
        <v>0</v>
      </c>
      <c r="I27" s="33"/>
      <c r="J27" t="str">
        <f>J19</f>
        <v>bye</v>
      </c>
      <c r="K27" s="3">
        <v>0</v>
      </c>
      <c r="L27" s="3">
        <v>0</v>
      </c>
    </row>
    <row r="28" spans="6:13" x14ac:dyDescent="0.25">
      <c r="F28" t="str">
        <f>A5</f>
        <v>BValley</v>
      </c>
      <c r="G28" s="3">
        <v>2</v>
      </c>
      <c r="H28" s="3">
        <v>2</v>
      </c>
      <c r="I28" s="33"/>
      <c r="J28" t="str">
        <f>A4</f>
        <v>ICC</v>
      </c>
      <c r="K28" s="3">
        <v>1</v>
      </c>
      <c r="L28" s="3">
        <v>0</v>
      </c>
    </row>
    <row r="29" spans="6:13" x14ac:dyDescent="0.25">
      <c r="G29" s="4"/>
      <c r="H29" s="4"/>
      <c r="K29" s="4"/>
      <c r="L29" s="4"/>
    </row>
    <row r="30" spans="6:13" x14ac:dyDescent="0.25">
      <c r="G30" s="4"/>
      <c r="H30" s="4"/>
      <c r="I30" s="2">
        <v>42805</v>
      </c>
      <c r="K30" s="4"/>
      <c r="L30" s="4"/>
    </row>
    <row r="31" spans="6:13" x14ac:dyDescent="0.25">
      <c r="F31" t="str">
        <f>A3</f>
        <v>ACC</v>
      </c>
      <c r="G31" s="3">
        <v>1</v>
      </c>
      <c r="H31" s="3">
        <v>0</v>
      </c>
      <c r="I31" s="33" t="s">
        <v>16</v>
      </c>
      <c r="J31" t="str">
        <f>J25</f>
        <v>ZCC</v>
      </c>
      <c r="K31" s="3">
        <v>2</v>
      </c>
      <c r="L31" s="3">
        <v>2</v>
      </c>
    </row>
    <row r="32" spans="6:13" x14ac:dyDescent="0.25">
      <c r="F32" t="str">
        <f>F24</f>
        <v>PCC</v>
      </c>
      <c r="G32" s="3">
        <v>2.5</v>
      </c>
      <c r="H32" s="3">
        <v>2</v>
      </c>
      <c r="I32" s="33"/>
      <c r="J32" t="str">
        <f>F26</f>
        <v>Services</v>
      </c>
      <c r="K32" s="3">
        <v>0.5</v>
      </c>
      <c r="L32" s="3">
        <v>0</v>
      </c>
    </row>
    <row r="33" spans="6:13" x14ac:dyDescent="0.25">
      <c r="F33" t="str">
        <f>A6</f>
        <v>TEC</v>
      </c>
      <c r="G33" s="3">
        <v>2</v>
      </c>
      <c r="H33" s="3">
        <v>2</v>
      </c>
      <c r="I33" s="33"/>
      <c r="J33" t="str">
        <f>F25</f>
        <v>S Lakes</v>
      </c>
      <c r="K33" s="3">
        <v>1</v>
      </c>
      <c r="L33" s="3">
        <v>0</v>
      </c>
      <c r="M33" s="2"/>
    </row>
    <row r="34" spans="6:13" x14ac:dyDescent="0.25">
      <c r="F34" t="str">
        <f>A5</f>
        <v>BValley</v>
      </c>
      <c r="G34" s="3">
        <v>1.5</v>
      </c>
      <c r="H34" s="3">
        <v>1</v>
      </c>
      <c r="I34" s="33"/>
      <c r="J34" t="str">
        <f>J26</f>
        <v>CCC</v>
      </c>
      <c r="K34" s="3">
        <v>1.5</v>
      </c>
      <c r="L34" s="3">
        <v>1</v>
      </c>
    </row>
    <row r="35" spans="6:13" x14ac:dyDescent="0.25">
      <c r="F35" t="str">
        <f>A4</f>
        <v>ICC</v>
      </c>
      <c r="G35" s="3">
        <v>0</v>
      </c>
      <c r="H35" s="3">
        <v>0</v>
      </c>
      <c r="I35" s="33"/>
      <c r="J35" t="str">
        <f>J27</f>
        <v>bye</v>
      </c>
      <c r="K35" s="3">
        <v>0</v>
      </c>
      <c r="L35" s="3">
        <v>0</v>
      </c>
    </row>
    <row r="36" spans="6:13" x14ac:dyDescent="0.25">
      <c r="G36" s="4"/>
      <c r="H36" s="4"/>
      <c r="K36" s="4"/>
      <c r="L36" s="4"/>
    </row>
    <row r="37" spans="6:13" x14ac:dyDescent="0.25">
      <c r="G37" s="4"/>
      <c r="H37" s="4"/>
      <c r="I37" s="2">
        <v>42847</v>
      </c>
      <c r="K37" s="4"/>
      <c r="L37" s="4"/>
    </row>
    <row r="38" spans="6:13" x14ac:dyDescent="0.25">
      <c r="F38" t="str">
        <f>J32</f>
        <v>Services</v>
      </c>
      <c r="G38" s="3">
        <v>1.5</v>
      </c>
      <c r="H38" s="3">
        <v>1</v>
      </c>
      <c r="I38" s="33" t="s">
        <v>16</v>
      </c>
      <c r="J38" t="str">
        <f>F31</f>
        <v>ACC</v>
      </c>
      <c r="K38" s="3">
        <v>1.5</v>
      </c>
      <c r="L38" s="3">
        <v>1</v>
      </c>
    </row>
    <row r="39" spans="6:13" x14ac:dyDescent="0.25">
      <c r="F39" t="str">
        <f>J31</f>
        <v>ZCC</v>
      </c>
      <c r="G39" s="3">
        <v>3</v>
      </c>
      <c r="H39" s="3">
        <v>2</v>
      </c>
      <c r="I39" s="33"/>
      <c r="J39" t="str">
        <f>F33</f>
        <v>TEC</v>
      </c>
      <c r="K39" s="3">
        <v>0</v>
      </c>
      <c r="L39" s="3">
        <v>0</v>
      </c>
    </row>
    <row r="40" spans="6:13" x14ac:dyDescent="0.25">
      <c r="F40" t="str">
        <f>A5</f>
        <v>BValley</v>
      </c>
      <c r="G40" s="3">
        <v>2</v>
      </c>
      <c r="H40" s="3">
        <v>2</v>
      </c>
      <c r="I40" s="33"/>
      <c r="J40" t="str">
        <f>F32</f>
        <v>PCC</v>
      </c>
      <c r="K40" s="3">
        <v>1</v>
      </c>
      <c r="L40" s="3">
        <v>0</v>
      </c>
      <c r="M40" s="2"/>
    </row>
    <row r="41" spans="6:13" x14ac:dyDescent="0.25">
      <c r="F41" t="str">
        <f>F35</f>
        <v>ICC</v>
      </c>
      <c r="G41" s="3">
        <v>3</v>
      </c>
      <c r="H41" s="3">
        <v>2</v>
      </c>
      <c r="I41" s="33"/>
      <c r="J41" t="str">
        <f>J33</f>
        <v>S Lakes</v>
      </c>
      <c r="K41" s="3">
        <v>0</v>
      </c>
      <c r="L41" s="3">
        <v>0</v>
      </c>
    </row>
    <row r="42" spans="6:13" x14ac:dyDescent="0.25">
      <c r="F42" t="str">
        <f>J34</f>
        <v>CCC</v>
      </c>
      <c r="G42" s="3">
        <v>0</v>
      </c>
      <c r="H42" s="3">
        <v>0</v>
      </c>
      <c r="I42" s="33"/>
      <c r="J42" t="str">
        <f>J35</f>
        <v>bye</v>
      </c>
      <c r="K42" s="3">
        <v>0</v>
      </c>
      <c r="L42" s="3">
        <v>0</v>
      </c>
    </row>
    <row r="43" spans="6:13" x14ac:dyDescent="0.25">
      <c r="G43" s="4"/>
      <c r="H43" s="4"/>
      <c r="K43" s="4"/>
      <c r="L43" s="4"/>
    </row>
    <row r="44" spans="6:13" x14ac:dyDescent="0.25">
      <c r="G44" s="4"/>
      <c r="H44" s="4"/>
      <c r="I44" s="2">
        <v>42861</v>
      </c>
      <c r="K44" s="4"/>
      <c r="L44" s="4"/>
    </row>
    <row r="45" spans="6:13" x14ac:dyDescent="0.25">
      <c r="F45" t="str">
        <f>A3</f>
        <v>ACC</v>
      </c>
      <c r="G45" s="3">
        <v>1.5</v>
      </c>
      <c r="H45" s="3">
        <v>1</v>
      </c>
      <c r="I45" s="33" t="s">
        <v>16</v>
      </c>
      <c r="J45" t="str">
        <f>A6</f>
        <v>TEC</v>
      </c>
      <c r="K45" s="3">
        <v>1.5</v>
      </c>
      <c r="L45" s="3">
        <v>1</v>
      </c>
    </row>
    <row r="46" spans="6:13" x14ac:dyDescent="0.25">
      <c r="F46" t="str">
        <f>A5</f>
        <v>BValley</v>
      </c>
      <c r="G46" s="3">
        <v>3</v>
      </c>
      <c r="H46" s="3">
        <v>2</v>
      </c>
      <c r="I46" s="33"/>
      <c r="J46" t="str">
        <f>F38</f>
        <v>Services</v>
      </c>
      <c r="K46" s="3">
        <v>0</v>
      </c>
      <c r="L46" s="3">
        <v>0</v>
      </c>
    </row>
    <row r="47" spans="6:13" x14ac:dyDescent="0.25">
      <c r="F47" t="str">
        <f>A4</f>
        <v>ICC</v>
      </c>
      <c r="G47" s="3">
        <v>1</v>
      </c>
      <c r="H47" s="3">
        <v>0</v>
      </c>
      <c r="I47" s="33"/>
      <c r="J47" t="str">
        <f>F39</f>
        <v>ZCC</v>
      </c>
      <c r="K47" s="3">
        <v>2</v>
      </c>
      <c r="L47" s="3">
        <v>2</v>
      </c>
      <c r="M47" s="2"/>
    </row>
    <row r="48" spans="6:13" x14ac:dyDescent="0.25">
      <c r="F48" t="str">
        <f>J40</f>
        <v>PCC</v>
      </c>
      <c r="G48" s="3">
        <v>0</v>
      </c>
      <c r="H48" s="3">
        <v>0</v>
      </c>
      <c r="I48" s="33"/>
      <c r="J48" t="str">
        <f>J42</f>
        <v>bye</v>
      </c>
      <c r="K48" s="3">
        <v>0</v>
      </c>
      <c r="L48" s="3">
        <v>0</v>
      </c>
    </row>
    <row r="49" spans="6:13" x14ac:dyDescent="0.25">
      <c r="F49" t="str">
        <f>A10</f>
        <v>S Lakes</v>
      </c>
      <c r="G49" s="3">
        <v>1.5</v>
      </c>
      <c r="H49" s="3">
        <v>1</v>
      </c>
      <c r="I49" s="33"/>
      <c r="J49" t="str">
        <f>F42</f>
        <v>CCC</v>
      </c>
      <c r="K49" s="3">
        <v>1.5</v>
      </c>
      <c r="L49" s="3">
        <v>1</v>
      </c>
    </row>
    <row r="50" spans="6:13" x14ac:dyDescent="0.25">
      <c r="G50" s="4"/>
      <c r="H50" s="4"/>
      <c r="K50" s="4"/>
      <c r="L50" s="4"/>
    </row>
    <row r="51" spans="6:13" x14ac:dyDescent="0.25">
      <c r="G51" s="4"/>
      <c r="H51" s="4"/>
      <c r="I51" s="2">
        <v>42868</v>
      </c>
      <c r="K51" s="4"/>
      <c r="L51" s="4"/>
    </row>
    <row r="52" spans="6:13" x14ac:dyDescent="0.25">
      <c r="F52" t="str">
        <f>A3</f>
        <v>ACC</v>
      </c>
      <c r="G52" s="3">
        <v>2</v>
      </c>
      <c r="H52" s="3">
        <v>2</v>
      </c>
      <c r="I52" s="33" t="s">
        <v>16</v>
      </c>
      <c r="J52" t="str">
        <f>A5</f>
        <v>BValley</v>
      </c>
      <c r="K52" s="3">
        <v>1</v>
      </c>
      <c r="L52" s="3">
        <v>0</v>
      </c>
    </row>
    <row r="53" spans="6:13" x14ac:dyDescent="0.25">
      <c r="F53" t="str">
        <f>A4</f>
        <v>ICC</v>
      </c>
      <c r="G53" s="3">
        <v>2</v>
      </c>
      <c r="H53" s="3">
        <v>2</v>
      </c>
      <c r="I53" s="33"/>
      <c r="J53" t="str">
        <f>A6</f>
        <v>TEC</v>
      </c>
      <c r="K53" s="3">
        <v>1</v>
      </c>
      <c r="L53" s="3">
        <v>0</v>
      </c>
    </row>
    <row r="54" spans="6:13" x14ac:dyDescent="0.25">
      <c r="F54" t="str">
        <f>J46</f>
        <v>Services</v>
      </c>
      <c r="G54" s="3">
        <v>0</v>
      </c>
      <c r="H54" s="3">
        <v>0</v>
      </c>
      <c r="I54" s="33"/>
      <c r="J54" t="str">
        <f>J48</f>
        <v>bye</v>
      </c>
      <c r="K54" s="3">
        <v>0</v>
      </c>
      <c r="L54" s="3">
        <v>0</v>
      </c>
      <c r="M54" s="2"/>
    </row>
    <row r="55" spans="6:13" x14ac:dyDescent="0.25">
      <c r="F55" t="str">
        <f>J47</f>
        <v>ZCC</v>
      </c>
      <c r="G55" s="3">
        <v>2</v>
      </c>
      <c r="H55" s="3">
        <v>2</v>
      </c>
      <c r="I55" s="33"/>
      <c r="J55" t="str">
        <f>J49</f>
        <v>CCC</v>
      </c>
      <c r="K55" s="3">
        <v>1</v>
      </c>
      <c r="L55" s="3">
        <v>0</v>
      </c>
    </row>
    <row r="56" spans="6:13" x14ac:dyDescent="0.25">
      <c r="F56" t="str">
        <f>F48</f>
        <v>PCC</v>
      </c>
      <c r="G56" s="3">
        <v>1</v>
      </c>
      <c r="H56" s="3">
        <v>0</v>
      </c>
      <c r="I56" s="33"/>
      <c r="J56" t="str">
        <f>F49</f>
        <v>S Lakes</v>
      </c>
      <c r="K56" s="3">
        <v>2</v>
      </c>
      <c r="L56" s="3">
        <v>2</v>
      </c>
    </row>
    <row r="57" spans="6:13" x14ac:dyDescent="0.25">
      <c r="G57" s="4"/>
      <c r="H57" s="4"/>
      <c r="K57" s="4"/>
      <c r="L57" s="4"/>
    </row>
    <row r="58" spans="6:13" x14ac:dyDescent="0.25">
      <c r="G58" s="4"/>
      <c r="H58" s="4"/>
      <c r="I58" s="2">
        <v>42875</v>
      </c>
      <c r="K58" s="4"/>
      <c r="L58" s="4"/>
    </row>
    <row r="59" spans="6:13" x14ac:dyDescent="0.25">
      <c r="F59" t="str">
        <f>F53</f>
        <v>ICC</v>
      </c>
      <c r="G59" s="3">
        <v>3</v>
      </c>
      <c r="H59" s="3">
        <v>2</v>
      </c>
      <c r="I59" s="33" t="s">
        <v>16</v>
      </c>
      <c r="J59" t="str">
        <f>F52</f>
        <v>ACC</v>
      </c>
      <c r="K59" s="3">
        <v>0</v>
      </c>
      <c r="L59" s="3">
        <v>0</v>
      </c>
    </row>
    <row r="60" spans="6:13" x14ac:dyDescent="0.25">
      <c r="F60" t="str">
        <f>A5</f>
        <v>BValley</v>
      </c>
      <c r="G60" s="3">
        <v>0</v>
      </c>
      <c r="H60" s="3">
        <v>0</v>
      </c>
      <c r="I60" s="33"/>
      <c r="J60" t="str">
        <f>J54</f>
        <v>bye</v>
      </c>
      <c r="K60" s="3">
        <v>0</v>
      </c>
      <c r="L60" s="3">
        <v>0</v>
      </c>
    </row>
    <row r="61" spans="6:13" x14ac:dyDescent="0.25">
      <c r="F61" t="str">
        <f>A6</f>
        <v>TEC</v>
      </c>
      <c r="G61" s="3">
        <v>1</v>
      </c>
      <c r="H61" s="3">
        <v>0</v>
      </c>
      <c r="I61" s="33"/>
      <c r="J61" t="str">
        <f>J55</f>
        <v>CCC</v>
      </c>
      <c r="K61" s="3">
        <v>2</v>
      </c>
      <c r="L61" s="3">
        <v>2</v>
      </c>
      <c r="M61" s="2"/>
    </row>
    <row r="62" spans="6:13" x14ac:dyDescent="0.25">
      <c r="F62" t="str">
        <f>J56</f>
        <v>S Lakes</v>
      </c>
      <c r="G62" s="3">
        <v>2</v>
      </c>
      <c r="H62" s="3">
        <v>2</v>
      </c>
      <c r="I62" s="33"/>
      <c r="J62" t="str">
        <f>F54</f>
        <v>Services</v>
      </c>
      <c r="K62" s="3">
        <v>1</v>
      </c>
      <c r="L62" s="3">
        <v>0</v>
      </c>
    </row>
    <row r="63" spans="6:13" x14ac:dyDescent="0.25">
      <c r="F63" t="str">
        <f>F55</f>
        <v>ZCC</v>
      </c>
      <c r="G63" s="3">
        <v>1</v>
      </c>
      <c r="H63" s="3">
        <v>0</v>
      </c>
      <c r="I63" s="33"/>
      <c r="J63" t="str">
        <f>F56</f>
        <v>PCC</v>
      </c>
      <c r="K63" s="3">
        <v>2</v>
      </c>
      <c r="L63" s="3">
        <v>2</v>
      </c>
    </row>
    <row r="64" spans="6:13" x14ac:dyDescent="0.25">
      <c r="G64" s="4"/>
      <c r="H64" s="4"/>
      <c r="K64" s="4"/>
      <c r="L64" s="4"/>
    </row>
    <row r="65" spans="7:12" x14ac:dyDescent="0.25">
      <c r="G65" s="4"/>
      <c r="H65" s="4"/>
      <c r="K65" s="4"/>
      <c r="L65" s="4"/>
    </row>
    <row r="66" spans="7:12" x14ac:dyDescent="0.25">
      <c r="G66" s="4"/>
      <c r="H66" s="4"/>
      <c r="K66" s="4"/>
      <c r="L66" s="4"/>
    </row>
    <row r="67" spans="7:12" x14ac:dyDescent="0.25">
      <c r="G67" s="4"/>
      <c r="H67" s="4"/>
      <c r="K67" s="4"/>
      <c r="L67" s="4"/>
    </row>
  </sheetData>
  <mergeCells count="9">
    <mergeCell ref="I45:I49"/>
    <mergeCell ref="I52:I56"/>
    <mergeCell ref="I59:I63"/>
    <mergeCell ref="I3:I7"/>
    <mergeCell ref="I10:I14"/>
    <mergeCell ref="I17:I21"/>
    <mergeCell ref="I24:I28"/>
    <mergeCell ref="I31:I35"/>
    <mergeCell ref="I38:I42"/>
  </mergeCells>
  <pageMargins left="0.7" right="0.7" top="0.75" bottom="0.75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A2" sqref="A2"/>
    </sheetView>
  </sheetViews>
  <sheetFormatPr defaultRowHeight="15" x14ac:dyDescent="0.25"/>
  <cols>
    <col min="1" max="1" width="10.5703125" style="15" bestFit="1" customWidth="1"/>
    <col min="2" max="3" width="9.140625" style="15"/>
    <col min="4" max="4" width="9.7109375" style="15" bestFit="1" customWidth="1"/>
    <col min="5" max="5" width="10.5703125" style="15" bestFit="1" customWidth="1"/>
    <col min="6" max="8" width="9.140625" style="15"/>
    <col min="9" max="9" width="10.5703125" style="15" bestFit="1" customWidth="1"/>
    <col min="10" max="16384" width="9.140625" style="15"/>
  </cols>
  <sheetData>
    <row r="1" spans="1:12" x14ac:dyDescent="0.25">
      <c r="A1" s="15" t="s">
        <v>22</v>
      </c>
      <c r="B1" s="15" t="s">
        <v>19</v>
      </c>
      <c r="C1" s="15" t="s">
        <v>20</v>
      </c>
      <c r="F1" s="15" t="s">
        <v>19</v>
      </c>
      <c r="G1" s="15" t="s">
        <v>20</v>
      </c>
      <c r="J1" s="15" t="s">
        <v>19</v>
      </c>
      <c r="K1" s="15" t="s">
        <v>20</v>
      </c>
    </row>
    <row r="2" spans="1:12" x14ac:dyDescent="0.25">
      <c r="H2" s="16">
        <v>42777</v>
      </c>
    </row>
    <row r="3" spans="1:12" x14ac:dyDescent="0.25">
      <c r="A3" s="15" t="s">
        <v>3</v>
      </c>
      <c r="B3" s="15">
        <f>F3+J10+F17+J24+F31+J38+F45+F52+J59</f>
        <v>4.5</v>
      </c>
      <c r="C3" s="15">
        <f>G3+K10+G17+K24+G31+K38+G45+G52+K59</f>
        <v>2</v>
      </c>
      <c r="D3" s="14" t="s">
        <v>31</v>
      </c>
      <c r="E3" s="15" t="str">
        <f>A3</f>
        <v>W Kloof</v>
      </c>
      <c r="F3" s="18">
        <v>0</v>
      </c>
      <c r="G3" s="18">
        <v>0</v>
      </c>
      <c r="H3" s="34" t="s">
        <v>16</v>
      </c>
      <c r="I3" s="15" t="str">
        <f>A12</f>
        <v>bye</v>
      </c>
      <c r="J3" s="18">
        <v>0</v>
      </c>
      <c r="K3" s="18">
        <v>0</v>
      </c>
    </row>
    <row r="4" spans="1:12" x14ac:dyDescent="0.25">
      <c r="A4" s="31" t="s">
        <v>11</v>
      </c>
      <c r="B4" s="31">
        <f>J4+J12+J20+J28+F35+F41+F47+F53+F59</f>
        <v>16.5</v>
      </c>
      <c r="C4" s="31">
        <f>K4+K12+K20+K28+G35+G41+G47+G53+G59</f>
        <v>12</v>
      </c>
      <c r="D4" s="29" t="s">
        <v>31</v>
      </c>
      <c r="E4" s="15" t="str">
        <f>A11</f>
        <v>Woodhill 2</v>
      </c>
      <c r="F4" s="18">
        <v>2</v>
      </c>
      <c r="G4" s="18">
        <v>2</v>
      </c>
      <c r="H4" s="34"/>
      <c r="I4" s="15" t="str">
        <f>A4</f>
        <v>Woodhill</v>
      </c>
      <c r="J4" s="18">
        <v>1</v>
      </c>
      <c r="K4" s="18">
        <v>0</v>
      </c>
    </row>
    <row r="5" spans="1:12" x14ac:dyDescent="0.25">
      <c r="A5" s="25" t="s">
        <v>9</v>
      </c>
      <c r="B5" s="25">
        <f>F5+J13+F21+F28+F34+F40+F46+J52+F60</f>
        <v>15</v>
      </c>
      <c r="C5" s="25">
        <f>G5+K13+G21+G28+G34+G40+G46+K52+G60</f>
        <v>12</v>
      </c>
      <c r="D5" s="26" t="s">
        <v>31</v>
      </c>
      <c r="E5" s="15" t="str">
        <f>A5</f>
        <v>ICC 2</v>
      </c>
      <c r="F5" s="18">
        <v>3</v>
      </c>
      <c r="G5" s="18">
        <v>2</v>
      </c>
      <c r="H5" s="34"/>
      <c r="I5" s="15" t="str">
        <f>A10</f>
        <v>Cullinan</v>
      </c>
      <c r="J5" s="18">
        <v>0</v>
      </c>
      <c r="K5" s="18">
        <v>0</v>
      </c>
      <c r="L5" s="16"/>
    </row>
    <row r="6" spans="1:12" x14ac:dyDescent="0.25">
      <c r="A6" s="15" t="s">
        <v>13</v>
      </c>
      <c r="B6" s="15">
        <f>F6+F14+J21+F27+F33+J39+J45+J53+F61</f>
        <v>12.5</v>
      </c>
      <c r="C6" s="15">
        <f>G6+G14+K21+G27+G33+K39+K45+K53+G61</f>
        <v>8</v>
      </c>
      <c r="D6" s="22" t="s">
        <v>31</v>
      </c>
      <c r="E6" s="15" t="str">
        <f>A6</f>
        <v>PGC</v>
      </c>
      <c r="F6" s="18">
        <v>1</v>
      </c>
      <c r="G6" s="18">
        <v>0</v>
      </c>
      <c r="H6" s="34"/>
      <c r="I6" s="15" t="str">
        <f>A9</f>
        <v>WPCC</v>
      </c>
      <c r="J6" s="18">
        <v>2</v>
      </c>
      <c r="K6" s="18">
        <v>2</v>
      </c>
    </row>
    <row r="7" spans="1:12" x14ac:dyDescent="0.25">
      <c r="A7" s="15" t="s">
        <v>15</v>
      </c>
      <c r="B7" s="15">
        <f>F7+J14+F20+F26+J32+F38+J46+F54+J62</f>
        <v>13</v>
      </c>
      <c r="C7" s="15">
        <f>G7+K14+G20+G26+K32+G38+K46+G54+K62</f>
        <v>10</v>
      </c>
      <c r="D7" s="22" t="s">
        <v>31</v>
      </c>
      <c r="E7" s="15" t="str">
        <f>A7</f>
        <v>S Lakes 2</v>
      </c>
      <c r="F7" s="18">
        <v>2</v>
      </c>
      <c r="G7" s="18">
        <v>2</v>
      </c>
      <c r="H7" s="34"/>
      <c r="I7" s="15" t="str">
        <f>A8</f>
        <v>PCC 2</v>
      </c>
      <c r="J7" s="18">
        <v>1</v>
      </c>
      <c r="K7" s="18">
        <v>0</v>
      </c>
    </row>
    <row r="8" spans="1:12" x14ac:dyDescent="0.25">
      <c r="A8" s="15" t="s">
        <v>10</v>
      </c>
      <c r="B8" s="15">
        <f>J7+F13+F19+J25+J31+F39+J47+F55+F63</f>
        <v>10.5</v>
      </c>
      <c r="C8" s="15">
        <f>K7+G13+G19+K25+K31+G39+K47+G55+G63</f>
        <v>6</v>
      </c>
      <c r="D8" s="22" t="s">
        <v>31</v>
      </c>
      <c r="E8" s="19" t="str">
        <f>A8</f>
        <v>PCC 2</v>
      </c>
      <c r="F8" s="20"/>
      <c r="G8" s="20"/>
      <c r="J8" s="20"/>
      <c r="K8" s="20"/>
    </row>
    <row r="9" spans="1:12" x14ac:dyDescent="0.25">
      <c r="A9" s="15" t="s">
        <v>14</v>
      </c>
      <c r="B9" s="15">
        <f>J6+F12+J18+F24+F32+J40+F48+F56+J63</f>
        <v>9</v>
      </c>
      <c r="C9" s="15">
        <f>K6+G12+K18+G24+G32+K40+G48+G56+K63</f>
        <v>4</v>
      </c>
      <c r="D9" s="14" t="s">
        <v>31</v>
      </c>
      <c r="E9" s="21" t="str">
        <f>A9</f>
        <v>WPCC</v>
      </c>
      <c r="F9" s="20"/>
      <c r="G9" s="20"/>
      <c r="H9" s="16">
        <v>42784</v>
      </c>
      <c r="J9" s="20"/>
      <c r="K9" s="20"/>
    </row>
    <row r="10" spans="1:12" x14ac:dyDescent="0.25">
      <c r="A10" s="15" t="s">
        <v>23</v>
      </c>
      <c r="B10" s="15">
        <f>J5+F11+J17+F25+J33+J41+F49+J56+F62</f>
        <v>10.5</v>
      </c>
      <c r="C10" s="15">
        <f>K5+G11+K17+G25+K33+K41+G49+K56+G62</f>
        <v>8</v>
      </c>
      <c r="D10" s="22" t="s">
        <v>31</v>
      </c>
      <c r="E10" s="15" t="str">
        <f>A11</f>
        <v>Woodhill 2</v>
      </c>
      <c r="F10" s="18">
        <v>3</v>
      </c>
      <c r="G10" s="18">
        <v>2</v>
      </c>
      <c r="H10" s="34" t="s">
        <v>16</v>
      </c>
      <c r="I10" s="15" t="str">
        <f>E3</f>
        <v>W Kloof</v>
      </c>
      <c r="J10" s="18">
        <v>0</v>
      </c>
      <c r="K10" s="18">
        <v>0</v>
      </c>
    </row>
    <row r="11" spans="1:12" x14ac:dyDescent="0.25">
      <c r="A11" s="15" t="s">
        <v>24</v>
      </c>
      <c r="B11" s="15">
        <f>F4+F10+F18+J26+J34+F42+J49+J55+J61</f>
        <v>13.5</v>
      </c>
      <c r="C11" s="15">
        <f>G4+G10+G18+K26+K34+G42+K49+K55+K61</f>
        <v>8</v>
      </c>
      <c r="D11" s="22" t="s">
        <v>31</v>
      </c>
      <c r="E11" s="15" t="str">
        <f>I5</f>
        <v>Cullinan</v>
      </c>
      <c r="F11" s="18">
        <v>0</v>
      </c>
      <c r="G11" s="18">
        <v>0</v>
      </c>
      <c r="H11" s="34"/>
      <c r="I11" s="15" t="str">
        <f>I3</f>
        <v>bye</v>
      </c>
      <c r="J11" s="18">
        <v>0</v>
      </c>
      <c r="K11" s="18">
        <v>0</v>
      </c>
    </row>
    <row r="12" spans="1:12" x14ac:dyDescent="0.25">
      <c r="A12" s="15" t="s">
        <v>8</v>
      </c>
      <c r="B12" s="15">
        <f>J3+J11+J19+J27+J35+J42+J48+J54+J60</f>
        <v>0</v>
      </c>
      <c r="C12" s="15">
        <f>K3+K11+K19+K27+K35+K42+K48+K54+K60</f>
        <v>0</v>
      </c>
      <c r="D12" s="17"/>
      <c r="E12" s="15" t="str">
        <f>I6</f>
        <v>WPCC</v>
      </c>
      <c r="F12" s="18">
        <v>1</v>
      </c>
      <c r="G12" s="18">
        <v>0</v>
      </c>
      <c r="H12" s="34"/>
      <c r="I12" s="15" t="str">
        <f>A4</f>
        <v>Woodhill</v>
      </c>
      <c r="J12" s="18">
        <v>2</v>
      </c>
      <c r="K12" s="18">
        <v>2</v>
      </c>
      <c r="L12" s="16"/>
    </row>
    <row r="13" spans="1:12" x14ac:dyDescent="0.25">
      <c r="E13" s="15" t="str">
        <f>I7</f>
        <v>PCC 2</v>
      </c>
      <c r="F13" s="18">
        <v>0</v>
      </c>
      <c r="G13" s="18">
        <v>0</v>
      </c>
      <c r="H13" s="34"/>
      <c r="I13" s="15" t="str">
        <f>E5</f>
        <v>ICC 2</v>
      </c>
      <c r="J13" s="18">
        <v>0</v>
      </c>
      <c r="K13" s="18">
        <v>0</v>
      </c>
    </row>
    <row r="14" spans="1:12" x14ac:dyDescent="0.25">
      <c r="E14" s="15" t="str">
        <f>E6</f>
        <v>PGC</v>
      </c>
      <c r="F14" s="18">
        <v>3</v>
      </c>
      <c r="G14" s="18">
        <v>2</v>
      </c>
      <c r="H14" s="34"/>
      <c r="I14" s="15" t="str">
        <f>E7</f>
        <v>S Lakes 2</v>
      </c>
      <c r="J14" s="18">
        <v>0</v>
      </c>
      <c r="K14" s="18">
        <v>0</v>
      </c>
    </row>
    <row r="15" spans="1:12" x14ac:dyDescent="0.25">
      <c r="F15" s="20"/>
      <c r="G15" s="20"/>
      <c r="J15" s="20"/>
      <c r="K15" s="20"/>
    </row>
    <row r="16" spans="1:12" x14ac:dyDescent="0.25">
      <c r="F16" s="20"/>
      <c r="G16" s="20"/>
      <c r="H16" s="16">
        <v>42791</v>
      </c>
      <c r="J16" s="20"/>
      <c r="K16" s="20"/>
    </row>
    <row r="17" spans="5:12" x14ac:dyDescent="0.25">
      <c r="E17" s="15" t="str">
        <f>A3</f>
        <v>W Kloof</v>
      </c>
      <c r="F17" s="18">
        <v>0.5</v>
      </c>
      <c r="G17" s="18">
        <v>0</v>
      </c>
      <c r="H17" s="34" t="s">
        <v>16</v>
      </c>
      <c r="I17" s="15" t="str">
        <f>E11</f>
        <v>Cullinan</v>
      </c>
      <c r="J17" s="18">
        <v>2.5</v>
      </c>
      <c r="K17" s="18">
        <v>2</v>
      </c>
    </row>
    <row r="18" spans="5:12" x14ac:dyDescent="0.25">
      <c r="E18" s="15" t="str">
        <f>E10</f>
        <v>Woodhill 2</v>
      </c>
      <c r="F18" s="18">
        <v>3</v>
      </c>
      <c r="G18" s="18">
        <v>2</v>
      </c>
      <c r="H18" s="34"/>
      <c r="I18" s="15" t="str">
        <f>E12</f>
        <v>WPCC</v>
      </c>
      <c r="J18" s="18">
        <v>0</v>
      </c>
      <c r="K18" s="18">
        <v>0</v>
      </c>
    </row>
    <row r="19" spans="5:12" x14ac:dyDescent="0.25">
      <c r="E19" s="15" t="str">
        <f>E13</f>
        <v>PCC 2</v>
      </c>
      <c r="F19" s="18">
        <v>0</v>
      </c>
      <c r="G19" s="18">
        <v>0</v>
      </c>
      <c r="H19" s="34"/>
      <c r="I19" s="15" t="str">
        <f>I11</f>
        <v>bye</v>
      </c>
      <c r="J19" s="18">
        <v>0</v>
      </c>
      <c r="K19" s="18">
        <v>0</v>
      </c>
      <c r="L19" s="16"/>
    </row>
    <row r="20" spans="5:12" x14ac:dyDescent="0.25">
      <c r="E20" s="15" t="str">
        <f>I14</f>
        <v>S Lakes 2</v>
      </c>
      <c r="F20" s="18">
        <v>2.5</v>
      </c>
      <c r="G20" s="18">
        <v>2</v>
      </c>
      <c r="H20" s="34"/>
      <c r="I20" s="15" t="str">
        <f>I12</f>
        <v>Woodhill</v>
      </c>
      <c r="J20" s="18">
        <v>0.5</v>
      </c>
      <c r="K20" s="18">
        <v>0</v>
      </c>
    </row>
    <row r="21" spans="5:12" x14ac:dyDescent="0.25">
      <c r="E21" s="15" t="str">
        <f>A5</f>
        <v>ICC 2</v>
      </c>
      <c r="F21" s="18">
        <v>2</v>
      </c>
      <c r="G21" s="18">
        <v>2</v>
      </c>
      <c r="H21" s="34"/>
      <c r="I21" s="15" t="str">
        <f>A6</f>
        <v>PGC</v>
      </c>
      <c r="J21" s="18">
        <v>1</v>
      </c>
      <c r="K21" s="18">
        <v>0</v>
      </c>
    </row>
    <row r="22" spans="5:12" x14ac:dyDescent="0.25">
      <c r="F22" s="20"/>
      <c r="G22" s="20"/>
      <c r="J22" s="20"/>
      <c r="K22" s="20"/>
    </row>
    <row r="23" spans="5:12" x14ac:dyDescent="0.25">
      <c r="F23" s="20"/>
      <c r="G23" s="20"/>
      <c r="H23" s="16">
        <v>42798</v>
      </c>
      <c r="J23" s="20"/>
      <c r="K23" s="20"/>
    </row>
    <row r="24" spans="5:12" x14ac:dyDescent="0.25">
      <c r="E24" s="15" t="str">
        <f>I18</f>
        <v>WPCC</v>
      </c>
      <c r="F24" s="18">
        <v>3</v>
      </c>
      <c r="G24" s="18">
        <v>2</v>
      </c>
      <c r="H24" s="34" t="s">
        <v>16</v>
      </c>
      <c r="I24" s="15" t="str">
        <f>E17</f>
        <v>W Kloof</v>
      </c>
      <c r="J24" s="18">
        <v>0</v>
      </c>
      <c r="K24" s="18">
        <v>0</v>
      </c>
    </row>
    <row r="25" spans="5:12" x14ac:dyDescent="0.25">
      <c r="E25" s="15" t="str">
        <f>I17</f>
        <v>Cullinan</v>
      </c>
      <c r="F25" s="18">
        <v>2</v>
      </c>
      <c r="G25" s="18">
        <v>2</v>
      </c>
      <c r="H25" s="34"/>
      <c r="I25" s="15" t="str">
        <f>E19</f>
        <v>PCC 2</v>
      </c>
      <c r="J25" s="18">
        <v>1</v>
      </c>
      <c r="K25" s="18">
        <v>0</v>
      </c>
    </row>
    <row r="26" spans="5:12" x14ac:dyDescent="0.25">
      <c r="E26" s="15" t="str">
        <f>E20</f>
        <v>S Lakes 2</v>
      </c>
      <c r="F26" s="18">
        <v>2.5</v>
      </c>
      <c r="G26" s="18">
        <v>2</v>
      </c>
      <c r="H26" s="34"/>
      <c r="I26" s="15" t="str">
        <f>E18</f>
        <v>Woodhill 2</v>
      </c>
      <c r="J26" s="18">
        <v>0.5</v>
      </c>
      <c r="K26" s="18">
        <v>0</v>
      </c>
      <c r="L26" s="16"/>
    </row>
    <row r="27" spans="5:12" x14ac:dyDescent="0.25">
      <c r="E27" s="15" t="str">
        <f>A6</f>
        <v>PGC</v>
      </c>
      <c r="F27" s="18">
        <v>0</v>
      </c>
      <c r="G27" s="18">
        <v>0</v>
      </c>
      <c r="H27" s="34"/>
      <c r="I27" s="15" t="str">
        <f>I19</f>
        <v>bye</v>
      </c>
      <c r="J27" s="18">
        <v>0</v>
      </c>
      <c r="K27" s="18">
        <v>0</v>
      </c>
    </row>
    <row r="28" spans="5:12" x14ac:dyDescent="0.25">
      <c r="E28" s="15" t="str">
        <f>A5</f>
        <v>ICC 2</v>
      </c>
      <c r="F28" s="18">
        <v>1</v>
      </c>
      <c r="G28" s="18">
        <v>0</v>
      </c>
      <c r="H28" s="34"/>
      <c r="I28" s="15" t="str">
        <f>A4</f>
        <v>Woodhill</v>
      </c>
      <c r="J28" s="18">
        <v>2</v>
      </c>
      <c r="K28" s="18">
        <v>2</v>
      </c>
    </row>
    <row r="29" spans="5:12" x14ac:dyDescent="0.25">
      <c r="F29" s="20"/>
      <c r="G29" s="20"/>
      <c r="J29" s="20"/>
      <c r="K29" s="20"/>
    </row>
    <row r="30" spans="5:12" x14ac:dyDescent="0.25">
      <c r="F30" s="20"/>
      <c r="G30" s="20"/>
      <c r="H30" s="16">
        <v>42805</v>
      </c>
      <c r="J30" s="20"/>
      <c r="K30" s="20"/>
    </row>
    <row r="31" spans="5:12" x14ac:dyDescent="0.25">
      <c r="E31" s="15" t="str">
        <f>A3</f>
        <v>W Kloof</v>
      </c>
      <c r="F31" s="18">
        <v>1</v>
      </c>
      <c r="G31" s="18">
        <v>0</v>
      </c>
      <c r="H31" s="34" t="s">
        <v>16</v>
      </c>
      <c r="I31" s="15" t="str">
        <f>I25</f>
        <v>PCC 2</v>
      </c>
      <c r="J31" s="18">
        <v>2</v>
      </c>
      <c r="K31" s="18">
        <v>2</v>
      </c>
    </row>
    <row r="32" spans="5:12" x14ac:dyDescent="0.25">
      <c r="E32" s="15" t="str">
        <f>E24</f>
        <v>WPCC</v>
      </c>
      <c r="F32" s="18">
        <v>1</v>
      </c>
      <c r="G32" s="18">
        <v>0</v>
      </c>
      <c r="H32" s="34"/>
      <c r="I32" s="15" t="str">
        <f>E26</f>
        <v>S Lakes 2</v>
      </c>
      <c r="J32" s="18">
        <v>2</v>
      </c>
      <c r="K32" s="18">
        <v>2</v>
      </c>
    </row>
    <row r="33" spans="5:12" x14ac:dyDescent="0.25">
      <c r="E33" s="15" t="str">
        <f>A6</f>
        <v>PGC</v>
      </c>
      <c r="F33" s="18">
        <v>2</v>
      </c>
      <c r="G33" s="18">
        <v>2</v>
      </c>
      <c r="H33" s="34"/>
      <c r="I33" s="15" t="str">
        <f>E25</f>
        <v>Cullinan</v>
      </c>
      <c r="J33" s="18">
        <v>1</v>
      </c>
      <c r="K33" s="18">
        <v>0</v>
      </c>
      <c r="L33" s="16"/>
    </row>
    <row r="34" spans="5:12" x14ac:dyDescent="0.25">
      <c r="E34" s="15" t="str">
        <f>A5</f>
        <v>ICC 2</v>
      </c>
      <c r="F34" s="18">
        <v>2</v>
      </c>
      <c r="G34" s="18">
        <v>2</v>
      </c>
      <c r="H34" s="34"/>
      <c r="I34" s="15" t="str">
        <f>I26</f>
        <v>Woodhill 2</v>
      </c>
      <c r="J34" s="18">
        <v>1</v>
      </c>
      <c r="K34" s="18">
        <v>0</v>
      </c>
    </row>
    <row r="35" spans="5:12" x14ac:dyDescent="0.25">
      <c r="E35" s="15" t="str">
        <f>A4</f>
        <v>Woodhill</v>
      </c>
      <c r="F35" s="18">
        <v>0</v>
      </c>
      <c r="G35" s="18">
        <v>0</v>
      </c>
      <c r="H35" s="34"/>
      <c r="I35" s="15" t="str">
        <f>I27</f>
        <v>bye</v>
      </c>
      <c r="J35" s="18">
        <v>0</v>
      </c>
      <c r="K35" s="18">
        <v>0</v>
      </c>
    </row>
    <row r="36" spans="5:12" x14ac:dyDescent="0.25">
      <c r="F36" s="20"/>
      <c r="G36" s="20"/>
      <c r="J36" s="20"/>
      <c r="K36" s="20"/>
    </row>
    <row r="37" spans="5:12" x14ac:dyDescent="0.25">
      <c r="F37" s="20"/>
      <c r="G37" s="20"/>
      <c r="H37" s="16">
        <v>42847</v>
      </c>
      <c r="J37" s="20"/>
      <c r="K37" s="20"/>
    </row>
    <row r="38" spans="5:12" x14ac:dyDescent="0.25">
      <c r="E38" s="15" t="str">
        <f>I32</f>
        <v>S Lakes 2</v>
      </c>
      <c r="F38" s="18">
        <v>2</v>
      </c>
      <c r="G38" s="18">
        <v>2</v>
      </c>
      <c r="H38" s="34" t="s">
        <v>16</v>
      </c>
      <c r="I38" s="15" t="str">
        <f>E31</f>
        <v>W Kloof</v>
      </c>
      <c r="J38" s="18">
        <v>1</v>
      </c>
      <c r="K38" s="18">
        <v>0</v>
      </c>
    </row>
    <row r="39" spans="5:12" x14ac:dyDescent="0.25">
      <c r="E39" s="15" t="str">
        <f>I31</f>
        <v>PCC 2</v>
      </c>
      <c r="F39" s="18">
        <v>1</v>
      </c>
      <c r="G39" s="18">
        <v>0</v>
      </c>
      <c r="H39" s="34"/>
      <c r="I39" s="15" t="str">
        <f>E33</f>
        <v>PGC</v>
      </c>
      <c r="J39" s="18">
        <v>2</v>
      </c>
      <c r="K39" s="18">
        <v>2</v>
      </c>
    </row>
    <row r="40" spans="5:12" x14ac:dyDescent="0.25">
      <c r="E40" s="15" t="str">
        <f>A5</f>
        <v>ICC 2</v>
      </c>
      <c r="F40" s="18">
        <v>2</v>
      </c>
      <c r="G40" s="18">
        <v>2</v>
      </c>
      <c r="H40" s="34"/>
      <c r="I40" s="15" t="str">
        <f>E32</f>
        <v>WPCC</v>
      </c>
      <c r="J40" s="18">
        <v>1</v>
      </c>
      <c r="K40" s="18">
        <v>0</v>
      </c>
      <c r="L40" s="16"/>
    </row>
    <row r="41" spans="5:12" x14ac:dyDescent="0.25">
      <c r="E41" s="15" t="str">
        <f>E35</f>
        <v>Woodhill</v>
      </c>
      <c r="F41" s="18">
        <v>2</v>
      </c>
      <c r="G41" s="18">
        <v>2</v>
      </c>
      <c r="H41" s="34"/>
      <c r="I41" s="15" t="str">
        <f>I33</f>
        <v>Cullinan</v>
      </c>
      <c r="J41" s="18">
        <v>1</v>
      </c>
      <c r="K41" s="18">
        <v>0</v>
      </c>
    </row>
    <row r="42" spans="5:12" x14ac:dyDescent="0.25">
      <c r="E42" s="15" t="str">
        <f>I34</f>
        <v>Woodhill 2</v>
      </c>
      <c r="F42" s="18">
        <v>0</v>
      </c>
      <c r="G42" s="18">
        <v>0</v>
      </c>
      <c r="H42" s="34"/>
      <c r="I42" s="15" t="str">
        <f>I35</f>
        <v>bye</v>
      </c>
      <c r="J42" s="18">
        <v>0</v>
      </c>
      <c r="K42" s="18">
        <v>0</v>
      </c>
    </row>
    <row r="43" spans="5:12" x14ac:dyDescent="0.25">
      <c r="F43" s="20"/>
      <c r="G43" s="20"/>
      <c r="J43" s="20"/>
      <c r="K43" s="20"/>
    </row>
    <row r="44" spans="5:12" x14ac:dyDescent="0.25">
      <c r="F44" s="20"/>
      <c r="G44" s="20"/>
      <c r="H44" s="16">
        <v>42861</v>
      </c>
      <c r="J44" s="20"/>
      <c r="K44" s="20"/>
    </row>
    <row r="45" spans="5:12" x14ac:dyDescent="0.25">
      <c r="E45" s="15" t="str">
        <f>A3</f>
        <v>W Kloof</v>
      </c>
      <c r="F45" s="18">
        <v>2</v>
      </c>
      <c r="G45" s="18">
        <v>2</v>
      </c>
      <c r="H45" s="34" t="s">
        <v>16</v>
      </c>
      <c r="I45" s="15" t="str">
        <f>A6</f>
        <v>PGC</v>
      </c>
      <c r="J45" s="18">
        <v>1</v>
      </c>
      <c r="K45" s="18">
        <v>0</v>
      </c>
    </row>
    <row r="46" spans="5:12" x14ac:dyDescent="0.25">
      <c r="E46" s="15" t="str">
        <f>A5</f>
        <v>ICC 2</v>
      </c>
      <c r="F46" s="18">
        <v>2</v>
      </c>
      <c r="G46" s="18">
        <v>2</v>
      </c>
      <c r="H46" s="34"/>
      <c r="I46" s="15" t="str">
        <f>E38</f>
        <v>S Lakes 2</v>
      </c>
      <c r="J46" s="18">
        <v>1</v>
      </c>
      <c r="K46" s="18">
        <v>0</v>
      </c>
    </row>
    <row r="47" spans="5:12" x14ac:dyDescent="0.25">
      <c r="E47" s="15" t="str">
        <f>A4</f>
        <v>Woodhill</v>
      </c>
      <c r="F47" s="18">
        <v>3</v>
      </c>
      <c r="G47" s="18">
        <v>2</v>
      </c>
      <c r="H47" s="34"/>
      <c r="I47" s="15" t="str">
        <f>E39</f>
        <v>PCC 2</v>
      </c>
      <c r="J47" s="18">
        <v>0</v>
      </c>
      <c r="K47" s="18">
        <v>0</v>
      </c>
      <c r="L47" s="16"/>
    </row>
    <row r="48" spans="5:12" x14ac:dyDescent="0.25">
      <c r="E48" s="15" t="str">
        <f>I40</f>
        <v>WPCC</v>
      </c>
      <c r="F48" s="18">
        <v>0</v>
      </c>
      <c r="G48" s="18">
        <v>0</v>
      </c>
      <c r="H48" s="34"/>
      <c r="I48" s="15" t="str">
        <f>I42</f>
        <v>bye</v>
      </c>
      <c r="J48" s="18">
        <v>0</v>
      </c>
      <c r="K48" s="18">
        <v>0</v>
      </c>
    </row>
    <row r="49" spans="5:12" x14ac:dyDescent="0.25">
      <c r="E49" s="15" t="str">
        <f>A10</f>
        <v>Cullinan</v>
      </c>
      <c r="F49" s="18">
        <v>0</v>
      </c>
      <c r="G49" s="18">
        <v>0</v>
      </c>
      <c r="H49" s="34"/>
      <c r="I49" s="15" t="str">
        <f>E42</f>
        <v>Woodhill 2</v>
      </c>
      <c r="J49" s="18">
        <v>3</v>
      </c>
      <c r="K49" s="18">
        <v>2</v>
      </c>
    </row>
    <row r="50" spans="5:12" x14ac:dyDescent="0.25">
      <c r="F50" s="20"/>
      <c r="G50" s="20"/>
      <c r="J50" s="20"/>
      <c r="K50" s="20"/>
    </row>
    <row r="51" spans="5:12" x14ac:dyDescent="0.25">
      <c r="F51" s="20"/>
      <c r="G51" s="20"/>
      <c r="H51" s="16">
        <v>42868</v>
      </c>
      <c r="J51" s="20"/>
      <c r="K51" s="20"/>
    </row>
    <row r="52" spans="5:12" x14ac:dyDescent="0.25">
      <c r="E52" s="15" t="str">
        <f>A3</f>
        <v>W Kloof</v>
      </c>
      <c r="F52" s="18">
        <v>0</v>
      </c>
      <c r="G52" s="18">
        <v>0</v>
      </c>
      <c r="H52" s="34" t="s">
        <v>16</v>
      </c>
      <c r="I52" s="15" t="str">
        <f>A5</f>
        <v>ICC 2</v>
      </c>
      <c r="J52" s="18">
        <v>3</v>
      </c>
      <c r="K52" s="18">
        <v>2</v>
      </c>
    </row>
    <row r="53" spans="5:12" x14ac:dyDescent="0.25">
      <c r="E53" s="15" t="str">
        <f>A4</f>
        <v>Woodhill</v>
      </c>
      <c r="F53" s="18">
        <v>3</v>
      </c>
      <c r="G53" s="18">
        <v>2</v>
      </c>
      <c r="H53" s="34"/>
      <c r="I53" s="15" t="str">
        <f>A6</f>
        <v>PGC</v>
      </c>
      <c r="J53" s="18">
        <v>0</v>
      </c>
      <c r="K53" s="18">
        <v>0</v>
      </c>
    </row>
    <row r="54" spans="5:12" x14ac:dyDescent="0.25">
      <c r="E54" s="15" t="str">
        <f>I46</f>
        <v>S Lakes 2</v>
      </c>
      <c r="F54" s="18">
        <v>0</v>
      </c>
      <c r="G54" s="18">
        <v>0</v>
      </c>
      <c r="H54" s="34"/>
      <c r="I54" s="15" t="str">
        <f>I48</f>
        <v>bye</v>
      </c>
      <c r="J54" s="18">
        <v>0</v>
      </c>
      <c r="K54" s="18">
        <v>0</v>
      </c>
      <c r="L54" s="16"/>
    </row>
    <row r="55" spans="5:12" x14ac:dyDescent="0.25">
      <c r="E55" s="15" t="str">
        <f>I47</f>
        <v>PCC 2</v>
      </c>
      <c r="F55" s="18">
        <v>2.5</v>
      </c>
      <c r="G55" s="18">
        <v>2</v>
      </c>
      <c r="H55" s="34"/>
      <c r="I55" s="15" t="str">
        <f>I49</f>
        <v>Woodhill 2</v>
      </c>
      <c r="J55" s="18">
        <v>0.5</v>
      </c>
      <c r="K55" s="18">
        <v>0</v>
      </c>
    </row>
    <row r="56" spans="5:12" x14ac:dyDescent="0.25">
      <c r="E56" s="15" t="str">
        <f>E48</f>
        <v>WPCC</v>
      </c>
      <c r="F56" s="18">
        <v>1</v>
      </c>
      <c r="G56" s="18">
        <v>0</v>
      </c>
      <c r="H56" s="34"/>
      <c r="I56" s="15" t="str">
        <f>E49</f>
        <v>Cullinan</v>
      </c>
      <c r="J56" s="18">
        <v>2</v>
      </c>
      <c r="K56" s="18">
        <v>2</v>
      </c>
    </row>
    <row r="57" spans="5:12" x14ac:dyDescent="0.25">
      <c r="F57" s="20"/>
      <c r="G57" s="20"/>
      <c r="J57" s="20"/>
      <c r="K57" s="20"/>
    </row>
    <row r="58" spans="5:12" x14ac:dyDescent="0.25">
      <c r="F58" s="20"/>
      <c r="G58" s="20"/>
      <c r="H58" s="16">
        <v>42875</v>
      </c>
      <c r="J58" s="20"/>
      <c r="K58" s="20"/>
    </row>
    <row r="59" spans="5:12" x14ac:dyDescent="0.25">
      <c r="E59" s="15" t="str">
        <f>E53</f>
        <v>Woodhill</v>
      </c>
      <c r="F59" s="18">
        <v>3</v>
      </c>
      <c r="G59" s="18">
        <v>2</v>
      </c>
      <c r="H59" s="34" t="s">
        <v>16</v>
      </c>
      <c r="I59" s="15" t="str">
        <f>E52</f>
        <v>W Kloof</v>
      </c>
      <c r="J59" s="18">
        <v>0</v>
      </c>
      <c r="K59" s="18">
        <v>0</v>
      </c>
    </row>
    <row r="60" spans="5:12" x14ac:dyDescent="0.25">
      <c r="E60" s="15" t="str">
        <f>A5</f>
        <v>ICC 2</v>
      </c>
      <c r="F60" s="18">
        <v>0</v>
      </c>
      <c r="G60" s="18">
        <v>0</v>
      </c>
      <c r="H60" s="34"/>
      <c r="I60" s="15" t="str">
        <f>I54</f>
        <v>bye</v>
      </c>
      <c r="J60" s="18">
        <v>0</v>
      </c>
      <c r="K60" s="18">
        <v>0</v>
      </c>
    </row>
    <row r="61" spans="5:12" x14ac:dyDescent="0.25">
      <c r="E61" s="15" t="str">
        <f>A6</f>
        <v>PGC</v>
      </c>
      <c r="F61" s="18">
        <v>2.5</v>
      </c>
      <c r="G61" s="18">
        <v>2</v>
      </c>
      <c r="H61" s="34"/>
      <c r="I61" s="15" t="str">
        <f>I55</f>
        <v>Woodhill 2</v>
      </c>
      <c r="J61" s="18">
        <v>0.5</v>
      </c>
      <c r="K61" s="18">
        <v>0</v>
      </c>
      <c r="L61" s="16"/>
    </row>
    <row r="62" spans="5:12" x14ac:dyDescent="0.25">
      <c r="E62" s="15" t="str">
        <f>I56</f>
        <v>Cullinan</v>
      </c>
      <c r="F62" s="18">
        <v>2</v>
      </c>
      <c r="G62" s="18">
        <v>2</v>
      </c>
      <c r="H62" s="34"/>
      <c r="I62" s="15" t="str">
        <f>E54</f>
        <v>S Lakes 2</v>
      </c>
      <c r="J62" s="18">
        <v>1</v>
      </c>
      <c r="K62" s="18">
        <v>0</v>
      </c>
    </row>
    <row r="63" spans="5:12" x14ac:dyDescent="0.25">
      <c r="E63" s="15" t="str">
        <f>E55</f>
        <v>PCC 2</v>
      </c>
      <c r="F63" s="18">
        <v>3</v>
      </c>
      <c r="G63" s="18">
        <v>2</v>
      </c>
      <c r="H63" s="34"/>
      <c r="I63" s="15" t="str">
        <f>E56</f>
        <v>WPCC</v>
      </c>
      <c r="J63" s="18">
        <v>0</v>
      </c>
      <c r="K63" s="18">
        <v>0</v>
      </c>
    </row>
    <row r="64" spans="5:12" x14ac:dyDescent="0.25">
      <c r="F64" s="20"/>
      <c r="G64" s="20"/>
      <c r="J64" s="20"/>
      <c r="K64" s="20"/>
    </row>
    <row r="65" spans="6:11" x14ac:dyDescent="0.25">
      <c r="F65" s="20"/>
      <c r="G65" s="20"/>
      <c r="J65" s="20"/>
      <c r="K65" s="20"/>
    </row>
    <row r="66" spans="6:11" x14ac:dyDescent="0.25">
      <c r="F66" s="20"/>
      <c r="G66" s="20"/>
      <c r="J66" s="20"/>
      <c r="K66" s="20"/>
    </row>
    <row r="67" spans="6:11" x14ac:dyDescent="0.25">
      <c r="F67" s="20"/>
      <c r="G67" s="20"/>
      <c r="J67" s="20"/>
      <c r="K67" s="20"/>
    </row>
  </sheetData>
  <mergeCells count="9">
    <mergeCell ref="H45:H49"/>
    <mergeCell ref="H52:H56"/>
    <mergeCell ref="H59:H63"/>
    <mergeCell ref="H3:H7"/>
    <mergeCell ref="H10:H14"/>
    <mergeCell ref="H17:H21"/>
    <mergeCell ref="H24:H28"/>
    <mergeCell ref="H31:H35"/>
    <mergeCell ref="H38:H42"/>
  </mergeCells>
  <pageMargins left="0.7" right="0.7" top="0.75" bottom="0.75" header="0.3" footer="0.3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A10" sqref="A10"/>
    </sheetView>
  </sheetViews>
  <sheetFormatPr defaultRowHeight="15" x14ac:dyDescent="0.25"/>
  <cols>
    <col min="5" max="5" width="11.140625" bestFit="1" customWidth="1"/>
    <col min="9" max="9" width="11.140625" bestFit="1" customWidth="1"/>
  </cols>
  <sheetData>
    <row r="1" spans="1:11" x14ac:dyDescent="0.25">
      <c r="A1" t="s">
        <v>17</v>
      </c>
      <c r="B1" t="s">
        <v>19</v>
      </c>
      <c r="C1" t="s">
        <v>20</v>
      </c>
      <c r="E1">
        <v>1</v>
      </c>
      <c r="F1" s="2"/>
      <c r="I1">
        <v>1</v>
      </c>
    </row>
    <row r="2" spans="1:11" x14ac:dyDescent="0.25">
      <c r="F2" t="s">
        <v>19</v>
      </c>
      <c r="G2" t="s">
        <v>20</v>
      </c>
      <c r="J2" t="s">
        <v>19</v>
      </c>
      <c r="K2" t="s">
        <v>20</v>
      </c>
    </row>
    <row r="3" spans="1:11" x14ac:dyDescent="0.25">
      <c r="A3" t="s">
        <v>3</v>
      </c>
      <c r="B3">
        <f>J5+F10+J15+F24+F29+J34+F39</f>
        <v>0</v>
      </c>
      <c r="C3">
        <f>K5+G10+K15+G24+G29+K34+G39</f>
        <v>0</v>
      </c>
      <c r="E3" t="str">
        <f>A5</f>
        <v>ICC 2</v>
      </c>
      <c r="F3" s="3"/>
      <c r="G3" s="3"/>
      <c r="H3" s="33" t="s">
        <v>16</v>
      </c>
      <c r="I3" t="str">
        <f>A9</f>
        <v>WPCC</v>
      </c>
      <c r="J3" s="3"/>
      <c r="K3" s="3"/>
    </row>
    <row r="4" spans="1:11" x14ac:dyDescent="0.25">
      <c r="A4" t="s">
        <v>11</v>
      </c>
      <c r="B4">
        <f>F4+J12+F16+J23+F27+J36+J39</f>
        <v>0</v>
      </c>
      <c r="C4">
        <f>G4+K12+G16+K23+G27+K36+K39</f>
        <v>0</v>
      </c>
      <c r="E4" t="str">
        <f>A4</f>
        <v>Woodhill</v>
      </c>
      <c r="F4" s="3"/>
      <c r="G4" s="3"/>
      <c r="H4" s="33"/>
      <c r="I4">
        <f>A10</f>
        <v>0</v>
      </c>
      <c r="J4" s="3"/>
      <c r="K4" s="3"/>
    </row>
    <row r="5" spans="1:11" x14ac:dyDescent="0.25">
      <c r="A5" t="s">
        <v>9</v>
      </c>
      <c r="B5">
        <f>F3+J11+F15+F23+F30+J33+J40</f>
        <v>0</v>
      </c>
      <c r="C5">
        <f>G3+K11+G15+G23+G30+K33+K40</f>
        <v>0</v>
      </c>
      <c r="E5" t="str">
        <f>A7</f>
        <v>S Lakes 2</v>
      </c>
      <c r="F5" s="3"/>
      <c r="G5" s="3"/>
      <c r="H5" s="33"/>
      <c r="I5" t="str">
        <f>A3</f>
        <v>W Kloof</v>
      </c>
      <c r="J5" s="3"/>
      <c r="K5" s="3"/>
    </row>
    <row r="6" spans="1:11" x14ac:dyDescent="0.25">
      <c r="A6" t="s">
        <v>13</v>
      </c>
      <c r="B6">
        <f>F6+J9+J16+F22+J29+F33+J41+B59</f>
        <v>0</v>
      </c>
      <c r="C6">
        <f>G6+K9+K16+G22+K29+G33+K41+C59</f>
        <v>0</v>
      </c>
      <c r="E6" t="str">
        <f>A6</f>
        <v>PGC</v>
      </c>
      <c r="F6" s="3"/>
      <c r="G6" s="3"/>
      <c r="H6" s="33"/>
      <c r="I6" t="str">
        <f>A8</f>
        <v>PCC 2</v>
      </c>
      <c r="J6" s="3"/>
      <c r="K6" s="3"/>
    </row>
    <row r="7" spans="1:11" x14ac:dyDescent="0.25">
      <c r="A7" t="s">
        <v>15</v>
      </c>
      <c r="B7">
        <f>F5+F9+J17+F21+J30+F36+J42</f>
        <v>0</v>
      </c>
      <c r="C7">
        <f>G5+G9+K17+G21+K30+G36+K42</f>
        <v>0</v>
      </c>
      <c r="F7" s="4"/>
      <c r="G7" s="4"/>
      <c r="H7" s="1"/>
      <c r="J7" s="4"/>
      <c r="K7" s="4"/>
    </row>
    <row r="8" spans="1:11" x14ac:dyDescent="0.25">
      <c r="A8" t="s">
        <v>10</v>
      </c>
      <c r="B8">
        <f>J6+F12+J18+J24+J27+F35+F42</f>
        <v>0</v>
      </c>
      <c r="C8">
        <f>K6+G12+K18+K24+K27+G35+G42</f>
        <v>0</v>
      </c>
      <c r="F8" s="5"/>
      <c r="G8" s="4"/>
      <c r="H8" s="1"/>
      <c r="J8" s="4"/>
      <c r="K8" s="4"/>
    </row>
    <row r="9" spans="1:11" x14ac:dyDescent="0.25">
      <c r="A9" t="s">
        <v>14</v>
      </c>
      <c r="B9">
        <f>F12+F18+J21+J28+F34+F41+B60+J3</f>
        <v>0</v>
      </c>
      <c r="C9">
        <f>G12+G18+K21+K28+G34+G41+C60+K3</f>
        <v>0</v>
      </c>
      <c r="E9" t="str">
        <f>E5</f>
        <v>S Lakes 2</v>
      </c>
      <c r="F9" s="3"/>
      <c r="G9" s="3"/>
      <c r="H9" s="33" t="s">
        <v>16</v>
      </c>
      <c r="I9" t="str">
        <f>E6</f>
        <v>PGC</v>
      </c>
      <c r="J9" s="3"/>
      <c r="K9" s="3"/>
    </row>
    <row r="10" spans="1:11" x14ac:dyDescent="0.25">
      <c r="B10">
        <f>J10+F17+J22+F28+J35+F40+J4</f>
        <v>0</v>
      </c>
      <c r="C10">
        <f>K10+G17+K22+G28+K35+G40+K4</f>
        <v>0</v>
      </c>
      <c r="E10" t="str">
        <f>I5</f>
        <v>W Kloof</v>
      </c>
      <c r="F10" s="3"/>
      <c r="G10" s="3"/>
      <c r="H10" s="33"/>
      <c r="I10">
        <f>I4</f>
        <v>0</v>
      </c>
      <c r="J10" s="3"/>
      <c r="K10" s="3"/>
    </row>
    <row r="11" spans="1:11" x14ac:dyDescent="0.25">
      <c r="E11" t="str">
        <f>I6</f>
        <v>PCC 2</v>
      </c>
      <c r="F11" s="3"/>
      <c r="G11" s="3"/>
      <c r="H11" s="33"/>
      <c r="I11" t="str">
        <f>E3</f>
        <v>ICC 2</v>
      </c>
      <c r="J11" s="3"/>
      <c r="K11" s="3"/>
    </row>
    <row r="12" spans="1:11" x14ac:dyDescent="0.25">
      <c r="E12" t="str">
        <f>I3</f>
        <v>WPCC</v>
      </c>
      <c r="F12" s="3"/>
      <c r="G12" s="3"/>
      <c r="H12" s="33"/>
      <c r="I12" t="str">
        <f>E4</f>
        <v>Woodhill</v>
      </c>
      <c r="J12" s="3"/>
      <c r="K12" s="3"/>
    </row>
    <row r="13" spans="1:11" x14ac:dyDescent="0.25">
      <c r="F13" s="4"/>
      <c r="G13" s="4"/>
      <c r="H13" s="1"/>
      <c r="J13" s="4"/>
      <c r="K13" s="4"/>
    </row>
    <row r="14" spans="1:11" x14ac:dyDescent="0.25">
      <c r="F14" s="5"/>
      <c r="G14" s="4"/>
      <c r="H14" s="1"/>
      <c r="J14" s="4"/>
      <c r="K14" s="4"/>
    </row>
    <row r="15" spans="1:11" x14ac:dyDescent="0.25">
      <c r="E15" t="str">
        <f>I11</f>
        <v>ICC 2</v>
      </c>
      <c r="F15" s="3"/>
      <c r="G15" s="3"/>
      <c r="H15" s="33" t="s">
        <v>16</v>
      </c>
      <c r="I15" t="str">
        <f>E10</f>
        <v>W Kloof</v>
      </c>
      <c r="J15" s="3"/>
      <c r="K15" s="3"/>
    </row>
    <row r="16" spans="1:11" x14ac:dyDescent="0.25">
      <c r="E16" t="str">
        <f>I12</f>
        <v>Woodhill</v>
      </c>
      <c r="F16" s="3"/>
      <c r="G16" s="3"/>
      <c r="H16" s="33"/>
      <c r="I16" t="str">
        <f>I9</f>
        <v>PGC</v>
      </c>
      <c r="J16" s="3"/>
      <c r="K16" s="3"/>
    </row>
    <row r="17" spans="5:11" x14ac:dyDescent="0.25">
      <c r="E17">
        <f>I10</f>
        <v>0</v>
      </c>
      <c r="F17" s="3"/>
      <c r="G17" s="3"/>
      <c r="H17" s="33"/>
      <c r="I17" t="str">
        <f>E9</f>
        <v>S Lakes 2</v>
      </c>
      <c r="J17" s="3"/>
      <c r="K17" s="3"/>
    </row>
    <row r="18" spans="5:11" x14ac:dyDescent="0.25">
      <c r="E18" t="str">
        <f>E12</f>
        <v>WPCC</v>
      </c>
      <c r="F18" s="3"/>
      <c r="G18" s="3"/>
      <c r="H18" s="33"/>
      <c r="I18" t="str">
        <f>E11</f>
        <v>PCC 2</v>
      </c>
      <c r="J18" s="3"/>
      <c r="K18" s="3"/>
    </row>
    <row r="19" spans="5:11" x14ac:dyDescent="0.25">
      <c r="F19" s="4"/>
      <c r="G19" s="4"/>
      <c r="H19" s="1"/>
      <c r="J19" s="4"/>
      <c r="K19" s="4"/>
    </row>
    <row r="20" spans="5:11" x14ac:dyDescent="0.25">
      <c r="F20" s="5"/>
      <c r="G20" s="4"/>
      <c r="H20" s="1"/>
      <c r="J20" s="4"/>
      <c r="K20" s="4"/>
    </row>
    <row r="21" spans="5:11" x14ac:dyDescent="0.25">
      <c r="E21" t="str">
        <f>I17</f>
        <v>S Lakes 2</v>
      </c>
      <c r="F21" s="3"/>
      <c r="G21" s="3"/>
      <c r="H21" s="33" t="s">
        <v>16</v>
      </c>
      <c r="I21" t="str">
        <f>E18</f>
        <v>WPCC</v>
      </c>
      <c r="J21" s="3"/>
      <c r="K21" s="3"/>
    </row>
    <row r="22" spans="5:11" x14ac:dyDescent="0.25">
      <c r="E22" t="str">
        <f>I16</f>
        <v>PGC</v>
      </c>
      <c r="F22" s="3"/>
      <c r="G22" s="3"/>
      <c r="H22" s="33"/>
      <c r="I22">
        <f>E17</f>
        <v>0</v>
      </c>
      <c r="J22" s="3"/>
      <c r="K22" s="3"/>
    </row>
    <row r="23" spans="5:11" x14ac:dyDescent="0.25">
      <c r="E23" t="str">
        <f>E15</f>
        <v>ICC 2</v>
      </c>
      <c r="F23" s="3"/>
      <c r="G23" s="3"/>
      <c r="H23" s="33"/>
      <c r="I23" t="str">
        <f>E16</f>
        <v>Woodhill</v>
      </c>
      <c r="J23" s="3"/>
      <c r="K23" s="3"/>
    </row>
    <row r="24" spans="5:11" x14ac:dyDescent="0.25">
      <c r="E24" t="str">
        <f>I15</f>
        <v>W Kloof</v>
      </c>
      <c r="F24" s="3"/>
      <c r="G24" s="3"/>
      <c r="H24" s="33"/>
      <c r="I24" t="str">
        <f>I18</f>
        <v>PCC 2</v>
      </c>
      <c r="J24" s="3"/>
      <c r="K24" s="3"/>
    </row>
    <row r="25" spans="5:11" x14ac:dyDescent="0.25">
      <c r="F25" s="4"/>
      <c r="G25" s="4"/>
      <c r="H25" s="1"/>
      <c r="J25" s="4"/>
      <c r="K25" s="4"/>
    </row>
    <row r="26" spans="5:11" x14ac:dyDescent="0.25">
      <c r="F26" s="5"/>
      <c r="G26" s="4"/>
      <c r="H26" s="1"/>
      <c r="J26" s="4"/>
      <c r="K26" s="4"/>
    </row>
    <row r="27" spans="5:11" x14ac:dyDescent="0.25">
      <c r="E27" t="str">
        <f>I23</f>
        <v>Woodhill</v>
      </c>
      <c r="F27" s="3"/>
      <c r="G27" s="3"/>
      <c r="H27" s="33" t="s">
        <v>16</v>
      </c>
      <c r="I27" t="str">
        <f>I24</f>
        <v>PCC 2</v>
      </c>
      <c r="J27" s="3"/>
      <c r="K27" s="3"/>
    </row>
    <row r="28" spans="5:11" x14ac:dyDescent="0.25">
      <c r="E28">
        <f>I22</f>
        <v>0</v>
      </c>
      <c r="F28" s="3"/>
      <c r="G28" s="3"/>
      <c r="H28" s="33"/>
      <c r="I28" t="str">
        <f>I21</f>
        <v>WPCC</v>
      </c>
      <c r="J28" s="3"/>
      <c r="K28" s="3"/>
    </row>
    <row r="29" spans="5:11" x14ac:dyDescent="0.25">
      <c r="E29" t="str">
        <f>E24</f>
        <v>W Kloof</v>
      </c>
      <c r="F29" s="3"/>
      <c r="G29" s="3"/>
      <c r="H29" s="33"/>
      <c r="I29" t="str">
        <f>E22</f>
        <v>PGC</v>
      </c>
      <c r="J29" s="3"/>
      <c r="K29" s="3"/>
    </row>
    <row r="30" spans="5:11" x14ac:dyDescent="0.25">
      <c r="E30" t="str">
        <f>E23</f>
        <v>ICC 2</v>
      </c>
      <c r="F30" s="3"/>
      <c r="G30" s="3"/>
      <c r="H30" s="33"/>
      <c r="I30" t="str">
        <f>E21</f>
        <v>S Lakes 2</v>
      </c>
      <c r="J30" s="3"/>
      <c r="K30" s="3"/>
    </row>
    <row r="31" spans="5:11" x14ac:dyDescent="0.25">
      <c r="F31" s="4"/>
      <c r="G31" s="4"/>
      <c r="H31" s="1"/>
      <c r="J31" s="4"/>
      <c r="K31" s="4"/>
    </row>
    <row r="32" spans="5:11" x14ac:dyDescent="0.25">
      <c r="F32" s="5"/>
      <c r="G32" s="4"/>
      <c r="H32" s="1"/>
      <c r="J32" s="4"/>
      <c r="K32" s="4"/>
    </row>
    <row r="33" spans="5:11" x14ac:dyDescent="0.25">
      <c r="E33" t="str">
        <f>I29</f>
        <v>PGC</v>
      </c>
      <c r="F33" s="3"/>
      <c r="G33" s="3"/>
      <c r="H33" s="33" t="s">
        <v>16</v>
      </c>
      <c r="I33" t="str">
        <f>E30</f>
        <v>ICC 2</v>
      </c>
      <c r="J33" s="3"/>
      <c r="K33" s="3"/>
    </row>
    <row r="34" spans="5:11" x14ac:dyDescent="0.25">
      <c r="E34" t="str">
        <f>I28</f>
        <v>WPCC</v>
      </c>
      <c r="F34" s="3"/>
      <c r="G34" s="3"/>
      <c r="H34" s="33"/>
      <c r="I34" t="str">
        <f>E29</f>
        <v>W Kloof</v>
      </c>
      <c r="J34" s="3"/>
      <c r="K34" s="3"/>
    </row>
    <row r="35" spans="5:11" x14ac:dyDescent="0.25">
      <c r="E35" t="str">
        <f>I27</f>
        <v>PCC 2</v>
      </c>
      <c r="F35" s="3"/>
      <c r="G35" s="3"/>
      <c r="H35" s="33"/>
      <c r="I35">
        <f>E28</f>
        <v>0</v>
      </c>
      <c r="J35" s="3"/>
      <c r="K35" s="3"/>
    </row>
    <row r="36" spans="5:11" x14ac:dyDescent="0.25">
      <c r="E36" t="str">
        <f>I30</f>
        <v>S Lakes 2</v>
      </c>
      <c r="F36" s="3"/>
      <c r="G36" s="3"/>
      <c r="H36" s="33"/>
      <c r="I36" t="str">
        <f>E27</f>
        <v>Woodhill</v>
      </c>
      <c r="J36" s="3"/>
      <c r="K36" s="3"/>
    </row>
    <row r="37" spans="5:11" x14ac:dyDescent="0.25">
      <c r="F37" s="4"/>
      <c r="G37" s="4"/>
      <c r="H37" s="1"/>
      <c r="J37" s="4"/>
      <c r="K37" s="4"/>
    </row>
    <row r="38" spans="5:11" x14ac:dyDescent="0.25">
      <c r="F38" s="5"/>
      <c r="G38" s="4"/>
      <c r="H38" s="1"/>
      <c r="J38" s="4"/>
      <c r="K38" s="4"/>
    </row>
    <row r="39" spans="5:11" x14ac:dyDescent="0.25">
      <c r="E39" t="str">
        <f>I34</f>
        <v>W Kloof</v>
      </c>
      <c r="F39" s="3"/>
      <c r="G39" s="3"/>
      <c r="H39" s="33" t="s">
        <v>16</v>
      </c>
      <c r="I39" t="str">
        <f>I36</f>
        <v>Woodhill</v>
      </c>
      <c r="J39" s="3"/>
      <c r="K39" s="3"/>
    </row>
    <row r="40" spans="5:11" x14ac:dyDescent="0.25">
      <c r="E40">
        <f>I35</f>
        <v>0</v>
      </c>
      <c r="F40" s="3"/>
      <c r="G40" s="3"/>
      <c r="H40" s="33"/>
      <c r="I40" t="str">
        <f>I33</f>
        <v>ICC 2</v>
      </c>
      <c r="J40" s="3"/>
      <c r="K40" s="3"/>
    </row>
    <row r="41" spans="5:11" x14ac:dyDescent="0.25">
      <c r="E41" t="str">
        <f>E34</f>
        <v>WPCC</v>
      </c>
      <c r="F41" s="3"/>
      <c r="G41" s="3"/>
      <c r="H41" s="33"/>
      <c r="I41" t="str">
        <f>E33</f>
        <v>PGC</v>
      </c>
      <c r="J41" s="3"/>
      <c r="K41" s="3"/>
    </row>
    <row r="42" spans="5:11" x14ac:dyDescent="0.25">
      <c r="E42" t="str">
        <f>E35</f>
        <v>PCC 2</v>
      </c>
      <c r="F42" s="3"/>
      <c r="G42" s="3"/>
      <c r="H42" s="33"/>
      <c r="I42" t="str">
        <f>E36</f>
        <v>S Lakes 2</v>
      </c>
      <c r="J42" s="3"/>
      <c r="K42" s="3"/>
    </row>
  </sheetData>
  <mergeCells count="7">
    <mergeCell ref="H39:H42"/>
    <mergeCell ref="H3:H6"/>
    <mergeCell ref="H9:H12"/>
    <mergeCell ref="H15:H18"/>
    <mergeCell ref="H21:H24"/>
    <mergeCell ref="H27:H30"/>
    <mergeCell ref="H33:H36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D27"/>
    </sheetView>
  </sheetViews>
  <sheetFormatPr defaultRowHeight="15" x14ac:dyDescent="0.25"/>
  <cols>
    <col min="1" max="16384" width="9.140625" style="10"/>
  </cols>
  <sheetData>
    <row r="1" spans="1:4" x14ac:dyDescent="0.25">
      <c r="A1" s="9" t="s">
        <v>28</v>
      </c>
    </row>
    <row r="3" spans="1:4" ht="30" x14ac:dyDescent="0.25">
      <c r="B3" s="11" t="s">
        <v>26</v>
      </c>
      <c r="C3" s="10" t="s">
        <v>20</v>
      </c>
      <c r="D3" s="11" t="s">
        <v>27</v>
      </c>
    </row>
    <row r="4" spans="1:4" x14ac:dyDescent="0.25">
      <c r="A4" s="10" t="str">
        <f>'Group A'!A3</f>
        <v>ACC</v>
      </c>
      <c r="B4" s="12">
        <f>'Group A'!B3</f>
        <v>10</v>
      </c>
      <c r="C4" s="12">
        <f>'Group A'!C3</f>
        <v>6</v>
      </c>
      <c r="D4" s="7" t="s">
        <v>31</v>
      </c>
    </row>
    <row r="5" spans="1:4" x14ac:dyDescent="0.25">
      <c r="A5" s="10" t="str">
        <f>'Group A'!A4</f>
        <v>ICC</v>
      </c>
      <c r="B5" s="12">
        <f>'Group A'!B4</f>
        <v>12.5</v>
      </c>
      <c r="C5" s="12">
        <f>'Group A'!C4</f>
        <v>8</v>
      </c>
      <c r="D5" s="14" t="s">
        <v>31</v>
      </c>
    </row>
    <row r="6" spans="1:4" x14ac:dyDescent="0.25">
      <c r="A6" s="10" t="str">
        <f>'Group A'!A5</f>
        <v>BValley</v>
      </c>
      <c r="B6" s="12">
        <f>'Group A'!B5</f>
        <v>15</v>
      </c>
      <c r="C6" s="12">
        <f>'Group A'!C5</f>
        <v>10</v>
      </c>
      <c r="D6" s="8" t="s">
        <v>31</v>
      </c>
    </row>
    <row r="7" spans="1:4" x14ac:dyDescent="0.25">
      <c r="A7" s="10" t="str">
        <f>'Group A'!A6</f>
        <v>TEC</v>
      </c>
      <c r="B7" s="12">
        <f>'Group A'!B6</f>
        <v>9.5</v>
      </c>
      <c r="C7" s="12">
        <f>'Group A'!C6</f>
        <v>7</v>
      </c>
      <c r="D7" s="8" t="s">
        <v>31</v>
      </c>
    </row>
    <row r="8" spans="1:4" x14ac:dyDescent="0.25">
      <c r="A8" s="10" t="str">
        <f>'Group A'!A7</f>
        <v>Services</v>
      </c>
      <c r="B8" s="12">
        <f>'Group A'!B7</f>
        <v>8</v>
      </c>
      <c r="C8" s="12">
        <f>'Group A'!C7</f>
        <v>3</v>
      </c>
      <c r="D8" s="8" t="s">
        <v>31</v>
      </c>
    </row>
    <row r="9" spans="1:4" x14ac:dyDescent="0.25">
      <c r="A9" s="23" t="str">
        <f>'Group A'!A8</f>
        <v>ZCC</v>
      </c>
      <c r="B9" s="24">
        <f>'Group A'!B8</f>
        <v>14</v>
      </c>
      <c r="C9" s="24">
        <f>'Group A'!C8</f>
        <v>12</v>
      </c>
      <c r="D9" s="14" t="s">
        <v>31</v>
      </c>
    </row>
    <row r="10" spans="1:4" x14ac:dyDescent="0.25">
      <c r="A10" s="10" t="str">
        <f>'Group A'!A9</f>
        <v>PCC</v>
      </c>
      <c r="B10" s="12">
        <f>'Group A'!B9</f>
        <v>11.5</v>
      </c>
      <c r="C10" s="12">
        <f>'Group A'!C9</f>
        <v>8</v>
      </c>
      <c r="D10" s="8" t="s">
        <v>31</v>
      </c>
    </row>
    <row r="11" spans="1:4" x14ac:dyDescent="0.25">
      <c r="A11" s="10" t="str">
        <f>'Group A'!A10</f>
        <v>S Lakes</v>
      </c>
      <c r="B11" s="12">
        <f>'Group A'!B10</f>
        <v>10</v>
      </c>
      <c r="C11" s="12">
        <f>'Group A'!C10</f>
        <v>6</v>
      </c>
      <c r="D11" s="8" t="s">
        <v>31</v>
      </c>
    </row>
    <row r="12" spans="1:4" x14ac:dyDescent="0.25">
      <c r="A12" s="27" t="str">
        <f>'Group A'!A11</f>
        <v>CCC</v>
      </c>
      <c r="B12" s="28">
        <f>'Group A'!B11</f>
        <v>14.5</v>
      </c>
      <c r="C12" s="28">
        <f>'Group A'!C11</f>
        <v>10</v>
      </c>
      <c r="D12" s="30" t="s">
        <v>31</v>
      </c>
    </row>
    <row r="13" spans="1:4" x14ac:dyDescent="0.25">
      <c r="A13" s="13"/>
      <c r="B13" s="13"/>
      <c r="C13" s="13"/>
    </row>
    <row r="15" spans="1:4" x14ac:dyDescent="0.25">
      <c r="A15" s="9" t="s">
        <v>29</v>
      </c>
    </row>
    <row r="17" spans="1:4" ht="30" x14ac:dyDescent="0.25">
      <c r="B17" s="11" t="s">
        <v>26</v>
      </c>
      <c r="C17" s="10" t="s">
        <v>20</v>
      </c>
      <c r="D17" s="11" t="s">
        <v>27</v>
      </c>
    </row>
    <row r="18" spans="1:4" x14ac:dyDescent="0.25">
      <c r="A18" s="10" t="str">
        <f>'Group B'!A3</f>
        <v>W Kloof</v>
      </c>
      <c r="B18" s="12">
        <f>'Group B'!B3</f>
        <v>4.5</v>
      </c>
      <c r="C18" s="12">
        <f>'Group B'!C3</f>
        <v>2</v>
      </c>
      <c r="D18" s="14" t="s">
        <v>31</v>
      </c>
    </row>
    <row r="19" spans="1:4" x14ac:dyDescent="0.25">
      <c r="A19" s="23" t="str">
        <f>'Group B'!A4</f>
        <v>Woodhill</v>
      </c>
      <c r="B19" s="24">
        <f>'Group B'!B4</f>
        <v>16.5</v>
      </c>
      <c r="C19" s="24">
        <f>'Group B'!C4</f>
        <v>12</v>
      </c>
      <c r="D19" s="29" t="s">
        <v>31</v>
      </c>
    </row>
    <row r="20" spans="1:4" x14ac:dyDescent="0.25">
      <c r="A20" s="27" t="str">
        <f>'Group B'!A5</f>
        <v>ICC 2</v>
      </c>
      <c r="B20" s="28">
        <f>'Group B'!B5</f>
        <v>15</v>
      </c>
      <c r="C20" s="28">
        <f>'Group B'!C5</f>
        <v>12</v>
      </c>
      <c r="D20" s="26" t="s">
        <v>31</v>
      </c>
    </row>
    <row r="21" spans="1:4" x14ac:dyDescent="0.25">
      <c r="A21" s="10" t="str">
        <f>'Group B'!A6</f>
        <v>PGC</v>
      </c>
      <c r="B21" s="12">
        <f>'Group B'!B6</f>
        <v>12.5</v>
      </c>
      <c r="C21" s="12">
        <f>'Group B'!C6</f>
        <v>8</v>
      </c>
      <c r="D21" s="22" t="s">
        <v>31</v>
      </c>
    </row>
    <row r="22" spans="1:4" x14ac:dyDescent="0.25">
      <c r="A22" s="10" t="str">
        <f>'Group B'!A7</f>
        <v>S Lakes 2</v>
      </c>
      <c r="B22" s="12">
        <f>'Group B'!B7</f>
        <v>13</v>
      </c>
      <c r="C22" s="12">
        <f>'Group B'!C7</f>
        <v>10</v>
      </c>
      <c r="D22" s="22" t="s">
        <v>31</v>
      </c>
    </row>
    <row r="23" spans="1:4" x14ac:dyDescent="0.25">
      <c r="A23" s="10" t="str">
        <f>'Group B'!A8</f>
        <v>PCC 2</v>
      </c>
      <c r="B23" s="12">
        <f>'Group B'!B8</f>
        <v>10.5</v>
      </c>
      <c r="C23" s="12">
        <f>'Group B'!C8</f>
        <v>6</v>
      </c>
      <c r="D23" s="22" t="s">
        <v>31</v>
      </c>
    </row>
    <row r="24" spans="1:4" x14ac:dyDescent="0.25">
      <c r="A24" s="10" t="str">
        <f>'Group B'!A9</f>
        <v>WPCC</v>
      </c>
      <c r="B24" s="12">
        <f>'Group B'!B9</f>
        <v>9</v>
      </c>
      <c r="C24" s="12">
        <f>'Group B'!C9</f>
        <v>4</v>
      </c>
      <c r="D24" s="14" t="s">
        <v>31</v>
      </c>
    </row>
    <row r="25" spans="1:4" x14ac:dyDescent="0.25">
      <c r="A25" s="10" t="str">
        <f>'Group B'!A10</f>
        <v>Cullinan</v>
      </c>
      <c r="B25" s="12">
        <f>'Group B'!B10</f>
        <v>10.5</v>
      </c>
      <c r="C25" s="12">
        <f>'Group B'!C10</f>
        <v>8</v>
      </c>
      <c r="D25" s="22" t="s">
        <v>31</v>
      </c>
    </row>
    <row r="26" spans="1:4" x14ac:dyDescent="0.25">
      <c r="A26" s="10" t="str">
        <f>'Group B'!A11</f>
        <v>Woodhill 2</v>
      </c>
      <c r="B26" s="12">
        <f>'Group B'!B11</f>
        <v>13.5</v>
      </c>
      <c r="C26" s="12">
        <f>'Group B'!C11</f>
        <v>8</v>
      </c>
      <c r="D26" s="22" t="s">
        <v>31</v>
      </c>
    </row>
    <row r="27" spans="1:4" x14ac:dyDescent="0.25">
      <c r="A27" s="10" t="str">
        <f>'Group B'!A12</f>
        <v>bye</v>
      </c>
      <c r="B27" s="12">
        <f>'Group B'!B12</f>
        <v>0</v>
      </c>
      <c r="C27" s="12">
        <f>'Group B'!C12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Group A</vt:lpstr>
      <vt:lpstr>Group B</vt:lpstr>
      <vt:lpstr>Old</vt:lpstr>
      <vt:lpstr>Sheet3</vt:lpstr>
      <vt:lpstr>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Rohan</cp:lastModifiedBy>
  <cp:lastPrinted>2015-11-05T09:58:20Z</cp:lastPrinted>
  <dcterms:created xsi:type="dcterms:W3CDTF">2015-10-10T20:53:25Z</dcterms:created>
  <dcterms:modified xsi:type="dcterms:W3CDTF">2017-06-05T06:39:20Z</dcterms:modified>
</cp:coreProperties>
</file>